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<sst xmlns="http://schemas.openxmlformats.org/spreadsheetml/2006/main" count="49" uniqueCount="45">
  <si>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</si>
  <si>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</si>
  <si>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</si>
  <si>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</si>
  <si>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</si>
  <si>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</si>
  <si>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</si>
  <si>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</si>
  <si>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</si>
  <si>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</si>
  <si>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</si>
  <si>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</si>
  <si>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</si>
  <si>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</si>
  <si>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</si>
  <si>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</si>
  <si>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</si>
  <si>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</si>
  <si>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</si>
  <si>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</si>
  <si>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</si>
  <si>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</si>
  <si>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</si>
  <si>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</si>
  <si>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</si>
  <si>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</si>
  <si>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</si>
  <si>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</si>
  <si>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</si>
  <si>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</si>
  <si>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</si>
  <si>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</si>
  <si>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</si>
  <si>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</si>
  <si>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</si>
  <si>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</si>
  <si>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</si>
  <si>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</si>
  <si>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</si>
  <si>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</si>
  <si>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</si>
  <si>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</si>
  <si>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2022/2023</t>
  </si>
  <si>
    <t>M10 April 2023</t>
  </si>
  <si>
    <t>Dated: 10 May 2023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</si>
</sst>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K18" sqref="K18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43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94000</v>
      </c>
      <c r="H13" s="57">
        <f t="shared" si="0"/>
        <v>94000</v>
      </c>
      <c r="I13" s="57">
        <f t="shared" si="0"/>
        <v>94000</v>
      </c>
      <c r="J13" s="57">
        <f t="shared" si="0"/>
        <v>94000</v>
      </c>
      <c r="K13" s="57">
        <f t="shared" si="0"/>
        <v>94000</v>
      </c>
      <c r="L13" s="57">
        <f t="shared" si="0"/>
        <v>94000</v>
      </c>
      <c r="M13" s="57">
        <f>L15</f>
        <v>94000</v>
      </c>
      <c r="N13" s="63">
        <f>SUM(B13:M13)</f>
        <v>658000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94000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94000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94000</v>
      </c>
      <c r="G15" s="65">
        <f t="shared" si="1"/>
        <v>94000</v>
      </c>
      <c r="H15" s="65">
        <f t="shared" si="1"/>
        <v>94000</v>
      </c>
      <c r="I15" s="65">
        <f>+SUM(I13:I14)</f>
        <v>94000</v>
      </c>
      <c r="J15" s="65">
        <f>+SUM(J13:J14)</f>
        <v>94000</v>
      </c>
      <c r="K15" s="65">
        <f>+SUM(K13:K14)</f>
        <v>94000</v>
      </c>
      <c r="L15" s="65">
        <f>+SUM(L13:L14)</f>
        <v>94000</v>
      </c>
      <c r="M15" s="65">
        <f>+SUM(M13:M14)</f>
        <v>94000</v>
      </c>
      <c r="N15" s="65">
        <f>M15</f>
        <v>94000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42132.13</v>
      </c>
      <c r="K16" s="57">
        <f t="shared" si="2"/>
        <v>42132.13</v>
      </c>
      <c r="L16" s="57">
        <f t="shared" si="2"/>
        <v>44836.13</v>
      </c>
      <c r="M16" s="57">
        <f t="shared" si="2"/>
        <v>0</v>
      </c>
      <c r="N16" s="62">
        <f>SUM(B16:M16)</f>
        <v>129100.38999999998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42132.13</v>
      </c>
      <c r="J17" s="57">
        <v>0</v>
      </c>
      <c r="K17" s="57">
        <v>2704</v>
      </c>
      <c r="L17" s="57">
        <v>0</v>
      </c>
      <c r="M17" s="57">
        <v>0</v>
      </c>
      <c r="N17" s="58">
        <f>SUM(B17:M17)</f>
        <v>44836.13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42132.13</v>
      </c>
      <c r="J18" s="58">
        <f t="shared" si="3"/>
        <v>42132.13</v>
      </c>
      <c r="K18" s="58">
        <f t="shared" si="3"/>
        <v>44836.13</v>
      </c>
      <c r="L18" s="58">
        <f>L17</f>
        <v>0</v>
      </c>
      <c r="M18" s="58">
        <f>SUM(M16:M17)</f>
        <v>0</v>
      </c>
      <c r="N18" s="61">
        <f>N17</f>
        <v>44836.13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94000</v>
      </c>
      <c r="G19" s="65">
        <f t="shared" si="4"/>
        <v>94000</v>
      </c>
      <c r="H19" s="65">
        <f t="shared" si="4"/>
        <v>94000</v>
      </c>
      <c r="I19" s="65">
        <f t="shared" si="4"/>
        <v>51867.87</v>
      </c>
      <c r="J19" s="65">
        <f t="shared" si="4"/>
        <v>51867.87</v>
      </c>
      <c r="K19" s="65">
        <f t="shared" si="4"/>
        <v>49163.87</v>
      </c>
      <c r="L19" s="65">
        <f t="shared" si="4"/>
        <v>94000</v>
      </c>
      <c r="M19" s="65">
        <f t="shared" si="4"/>
        <v>94000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0.4482141489361702</v>
      </c>
      <c r="J20" s="16">
        <f>IF(J15=0,0,J18/J15)</f>
        <v>0.4482141489361702</v>
      </c>
      <c r="K20" s="16">
        <f>IF(K15=0,0,K18/K15)</f>
        <v>0.4769801063829787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1" t="s">
        <v>31</v>
      </c>
      <c r="B1" s="91"/>
    </row>
    <row r="2" spans="1:2" ht="14.25">
      <c r="A2" s="47" t="s">
        <v>32</v>
      </c>
      <c r="B2" s="47" t="s">
        <v>33</v>
      </c>
    </row>
    <row r="3" spans="1:2" ht="14.25">
      <c r="A3" s="92" t="s">
        <v>34</v>
      </c>
      <c r="B3" s="93"/>
    </row>
    <row r="4" spans="1:2" ht="14.25">
      <c r="A4" s="92"/>
      <c r="B4" s="93"/>
    </row>
    <row r="5" spans="1:2" ht="14.25">
      <c r="A5" s="92"/>
      <c r="B5" s="93"/>
    </row>
    <row r="6" spans="1:2" ht="14.25">
      <c r="A6" s="92"/>
      <c r="B6" s="93"/>
    </row>
    <row r="7" spans="1:2" ht="14.25">
      <c r="A7" s="92" t="s">
        <v>35</v>
      </c>
      <c r="B7" s="93"/>
    </row>
    <row r="8" spans="1:2" ht="14.25">
      <c r="A8" s="92"/>
      <c r="B8" s="93"/>
    </row>
    <row r="9" spans="1:2" ht="14.25">
      <c r="A9" s="92"/>
      <c r="B9" s="93"/>
    </row>
    <row r="10" spans="1:2" ht="14.25">
      <c r="A10" s="92"/>
      <c r="B10" s="93"/>
    </row>
    <row r="11" spans="1:2" ht="14.25">
      <c r="A11" s="92" t="s">
        <v>34</v>
      </c>
      <c r="B11" s="93"/>
    </row>
    <row r="12" spans="1:2" ht="14.25">
      <c r="A12" s="92"/>
      <c r="B12" s="93"/>
    </row>
    <row r="13" spans="1:2" ht="14.25">
      <c r="A13" s="92"/>
      <c r="B13" s="93"/>
    </row>
    <row r="14" spans="1:2" ht="14.25">
      <c r="A14" s="92"/>
      <c r="B14" s="93"/>
    </row>
    <row r="15" spans="1:2" ht="14.25">
      <c r="A15" s="92" t="s">
        <v>35</v>
      </c>
      <c r="B15" s="93"/>
    </row>
    <row r="16" spans="1:2" ht="14.25">
      <c r="A16" s="92"/>
      <c r="B16" s="93"/>
    </row>
    <row r="17" spans="1:2" ht="14.25">
      <c r="A17" s="92"/>
      <c r="B17" s="93"/>
    </row>
    <row r="18" spans="1:2" ht="14.25">
      <c r="A18" s="92"/>
      <c r="B18" s="93"/>
    </row>
    <row r="19" spans="1:2" ht="14.25">
      <c r="A19" s="92" t="s">
        <v>34</v>
      </c>
      <c r="B19" s="93"/>
    </row>
    <row r="20" spans="1:2" ht="14.25">
      <c r="A20" s="92"/>
      <c r="B20" s="93"/>
    </row>
    <row r="21" spans="1:2" ht="14.25">
      <c r="A21" s="92"/>
      <c r="B21" s="93"/>
    </row>
    <row r="22" spans="1:2" ht="14.25">
      <c r="A22" s="92"/>
      <c r="B22" s="93"/>
    </row>
    <row r="23" spans="1:2" ht="14.25">
      <c r="A23" s="92" t="s">
        <v>35</v>
      </c>
      <c r="B23" s="93"/>
    </row>
    <row r="24" spans="1:2" ht="14.25">
      <c r="A24" s="92"/>
      <c r="B24" s="93"/>
    </row>
    <row r="25" spans="1:2" ht="14.25">
      <c r="A25" s="92"/>
      <c r="B25" s="93"/>
    </row>
    <row r="26" spans="1:2" ht="14.2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2023-04-13T06:47:48Z</cp:lastPrinted>
  <dcterms:created xsi:type="dcterms:W3CDTF">2012-01-31T09:39:07Z</dcterms:created>
  <dcterms:modified xsi:type="dcterms:W3CDTF">2023-05-11T05:32:59Z</dcterms:modified>
  <cp:category/>
  <cp:version/>
  <cp:contentType/>
  <cp:contentStatus/>
</cp:coreProperties>
</file>