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1-2022/12. Provincial Monthly Reports/2. Summary of Investments/"/>
    </mc:Choice>
  </mc:AlternateContent>
  <xr:revisionPtr revIDLastSave="1" documentId="8_{515F4371-0F4A-4F07-BBB1-D834E9122880}" xr6:coauthVersionLast="45" xr6:coauthVersionMax="45" xr10:uidLastSave="{FCDF065E-1FC0-42C7-94CE-7B3804ADA80B}"/>
  <bookViews>
    <workbookView xWindow="-120" yWindow="-120" windowWidth="19440" windowHeight="15000" firstSheet="3" activeTab="5" xr2:uid="{00000000-000D-0000-FFFF-FFFF00000000}"/>
  </bookViews>
  <sheets>
    <sheet name="Investments Jul 2021" sheetId="1" r:id="rId1"/>
    <sheet name="Investments Aug 2021" sheetId="15" r:id="rId2"/>
    <sheet name="Investments Sep 2021" sheetId="16" r:id="rId3"/>
    <sheet name="Investments Oct 2021" sheetId="17" r:id="rId4"/>
    <sheet name="Investments Nov 2021" sheetId="18" r:id="rId5"/>
    <sheet name="Investments Dec 2021" sheetId="19" r:id="rId6"/>
    <sheet name="Investments Jan 2022" sheetId="20" r:id="rId7"/>
    <sheet name="Investments Feb 2022" sheetId="21" r:id="rId8"/>
    <sheet name="Investments Mar 2022" sheetId="22" r:id="rId9"/>
    <sheet name="Investments Apr 2022" sheetId="23" r:id="rId10"/>
    <sheet name="Investments May 2022" sheetId="24" r:id="rId11"/>
    <sheet name="Investments Jun 2022" sheetId="25" r:id="rId12"/>
  </sheets>
  <definedNames>
    <definedName name="_xlnm.Print_Area" localSheetId="0">'Investments Jul 2021'!#REF!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7" i="19" l="1"/>
  <c r="E97" i="19"/>
  <c r="BI79" i="19"/>
  <c r="BF79" i="19"/>
  <c r="BC79" i="19"/>
  <c r="AZ79" i="19"/>
  <c r="AW79" i="19"/>
  <c r="AT79" i="19"/>
  <c r="AQ79" i="19"/>
  <c r="AN79" i="19"/>
  <c r="AK79" i="19"/>
  <c r="AH79" i="19"/>
  <c r="AE79" i="19"/>
  <c r="AB79" i="19"/>
  <c r="Y79" i="19"/>
  <c r="V79" i="19"/>
  <c r="S79" i="19"/>
  <c r="P79" i="19"/>
  <c r="M79" i="19"/>
  <c r="BH61" i="19"/>
  <c r="BD61" i="19"/>
  <c r="BB61" i="19"/>
  <c r="AX61" i="19"/>
  <c r="AV61" i="19"/>
  <c r="AR61" i="19"/>
  <c r="AP61" i="19"/>
  <c r="AL61" i="19"/>
  <c r="AJ61" i="19"/>
  <c r="AF61" i="19"/>
  <c r="AD61" i="19"/>
  <c r="Z61" i="19"/>
  <c r="X61" i="19"/>
  <c r="T61" i="19"/>
  <c r="R61" i="19"/>
  <c r="N61" i="19"/>
  <c r="L61" i="19"/>
  <c r="J61" i="19"/>
  <c r="BH59" i="19"/>
  <c r="BG59" i="19"/>
  <c r="BG61" i="19" s="1"/>
  <c r="BE59" i="19"/>
  <c r="BE61" i="19" s="1"/>
  <c r="BD59" i="19"/>
  <c r="BB59" i="19"/>
  <c r="BA59" i="19"/>
  <c r="BA61" i="19" s="1"/>
  <c r="AY59" i="19"/>
  <c r="AY61" i="19" s="1"/>
  <c r="AX59" i="19"/>
  <c r="AV59" i="19"/>
  <c r="AU59" i="19"/>
  <c r="AU61" i="19" s="1"/>
  <c r="AS59" i="19"/>
  <c r="AS61" i="19" s="1"/>
  <c r="AR59" i="19"/>
  <c r="AP59" i="19"/>
  <c r="AO59" i="19"/>
  <c r="AO61" i="19" s="1"/>
  <c r="AM59" i="19"/>
  <c r="AM61" i="19" s="1"/>
  <c r="AL59" i="19"/>
  <c r="AJ59" i="19"/>
  <c r="AI59" i="19"/>
  <c r="AI61" i="19" s="1"/>
  <c r="AG59" i="19"/>
  <c r="AG61" i="19" s="1"/>
  <c r="AF59" i="19"/>
  <c r="AD59" i="19"/>
  <c r="AC59" i="19"/>
  <c r="AC61" i="19" s="1"/>
  <c r="AA59" i="19"/>
  <c r="AA61" i="19" s="1"/>
  <c r="Z59" i="19"/>
  <c r="X59" i="19"/>
  <c r="W59" i="19"/>
  <c r="W61" i="19" s="1"/>
  <c r="U59" i="19"/>
  <c r="U61" i="19" s="1"/>
  <c r="T59" i="19"/>
  <c r="R59" i="19"/>
  <c r="Q59" i="19"/>
  <c r="Q61" i="19" s="1"/>
  <c r="O59" i="19"/>
  <c r="O61" i="19" s="1"/>
  <c r="N59" i="19"/>
  <c r="M59" i="19"/>
  <c r="M61" i="19" s="1"/>
  <c r="L59" i="19"/>
  <c r="K59" i="19"/>
  <c r="K61" i="19" s="1"/>
  <c r="J59" i="19"/>
  <c r="I59" i="19"/>
  <c r="I61" i="19" s="1"/>
  <c r="BI57" i="19"/>
  <c r="BF57" i="19"/>
  <c r="BC57" i="19"/>
  <c r="BI56" i="19"/>
  <c r="BF56" i="19"/>
  <c r="BC56" i="19"/>
  <c r="BI55" i="19"/>
  <c r="BF55" i="19"/>
  <c r="BC55" i="19"/>
  <c r="BI54" i="19"/>
  <c r="BF54" i="19"/>
  <c r="BC54" i="19"/>
  <c r="BI53" i="19"/>
  <c r="BF53" i="19"/>
  <c r="BC53" i="19"/>
  <c r="BI52" i="19"/>
  <c r="BF52" i="19"/>
  <c r="BC52" i="19"/>
  <c r="AZ52" i="19"/>
  <c r="AW52" i="19"/>
  <c r="AT52" i="19"/>
  <c r="AQ52" i="19"/>
  <c r="AN52" i="19"/>
  <c r="AK52" i="19"/>
  <c r="AH52" i="19"/>
  <c r="AE52" i="19"/>
  <c r="AB52" i="19"/>
  <c r="Y52" i="19"/>
  <c r="V52" i="19"/>
  <c r="S52" i="19"/>
  <c r="P52" i="19"/>
  <c r="BI51" i="19"/>
  <c r="BF51" i="19"/>
  <c r="BC51" i="19"/>
  <c r="AZ51" i="19"/>
  <c r="AW51" i="19"/>
  <c r="AT51" i="19"/>
  <c r="AQ51" i="19"/>
  <c r="AN51" i="19"/>
  <c r="AK51" i="19"/>
  <c r="AH51" i="19"/>
  <c r="AE51" i="19"/>
  <c r="AB51" i="19"/>
  <c r="Y51" i="19"/>
  <c r="V51" i="19"/>
  <c r="S51" i="19"/>
  <c r="P51" i="19"/>
  <c r="BI50" i="19"/>
  <c r="BF50" i="19"/>
  <c r="BC50" i="19"/>
  <c r="AZ50" i="19"/>
  <c r="AW50" i="19"/>
  <c r="AT50" i="19"/>
  <c r="AQ50" i="19"/>
  <c r="AN50" i="19"/>
  <c r="AK50" i="19"/>
  <c r="AH50" i="19"/>
  <c r="AE50" i="19"/>
  <c r="AB50" i="19"/>
  <c r="Y50" i="19"/>
  <c r="V50" i="19"/>
  <c r="S50" i="19"/>
  <c r="P50" i="19"/>
  <c r="BI49" i="19"/>
  <c r="BF49" i="19"/>
  <c r="BC49" i="19"/>
  <c r="AZ49" i="19"/>
  <c r="AW49" i="19"/>
  <c r="AT49" i="19"/>
  <c r="AQ49" i="19"/>
  <c r="AN49" i="19"/>
  <c r="AK49" i="19"/>
  <c r="AH49" i="19"/>
  <c r="AE49" i="19"/>
  <c r="AB49" i="19"/>
  <c r="Y49" i="19"/>
  <c r="V49" i="19"/>
  <c r="S49" i="19"/>
  <c r="P49" i="19"/>
  <c r="BI48" i="19"/>
  <c r="BF48" i="19"/>
  <c r="BC48" i="19"/>
  <c r="AZ48" i="19"/>
  <c r="AW48" i="19"/>
  <c r="AT48" i="19"/>
  <c r="AQ48" i="19"/>
  <c r="AN48" i="19"/>
  <c r="AK48" i="19"/>
  <c r="AH48" i="19"/>
  <c r="AE48" i="19"/>
  <c r="AB48" i="19"/>
  <c r="Y48" i="19"/>
  <c r="V48" i="19"/>
  <c r="S48" i="19"/>
  <c r="P48" i="19"/>
  <c r="BI47" i="19"/>
  <c r="BF47" i="19"/>
  <c r="BC47" i="19"/>
  <c r="AZ47" i="19"/>
  <c r="AW47" i="19"/>
  <c r="AT47" i="19"/>
  <c r="AQ47" i="19"/>
  <c r="AN47" i="19"/>
  <c r="AK47" i="19"/>
  <c r="AH47" i="19"/>
  <c r="AE47" i="19"/>
  <c r="AB47" i="19"/>
  <c r="Y47" i="19"/>
  <c r="V47" i="19"/>
  <c r="S47" i="19"/>
  <c r="P47" i="19"/>
  <c r="BI45" i="19"/>
  <c r="BF45" i="19"/>
  <c r="BC45" i="19"/>
  <c r="AZ45" i="19"/>
  <c r="AW45" i="19"/>
  <c r="AT45" i="19"/>
  <c r="AQ45" i="19"/>
  <c r="AN45" i="19"/>
  <c r="AK45" i="19"/>
  <c r="AH45" i="19"/>
  <c r="AE45" i="19"/>
  <c r="AB45" i="19"/>
  <c r="Y45" i="19"/>
  <c r="V45" i="19"/>
  <c r="S45" i="19"/>
  <c r="P45" i="19"/>
  <c r="BI44" i="19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V44" i="19"/>
  <c r="S44" i="19"/>
  <c r="P44" i="19"/>
  <c r="BI43" i="19"/>
  <c r="BF43" i="19"/>
  <c r="BC43" i="19"/>
  <c r="AZ43" i="19"/>
  <c r="AW43" i="19"/>
  <c r="AT43" i="19"/>
  <c r="AQ43" i="19"/>
  <c r="AN43" i="19"/>
  <c r="AK43" i="19"/>
  <c r="AH43" i="19"/>
  <c r="AE43" i="19"/>
  <c r="AB43" i="19"/>
  <c r="Y43" i="19"/>
  <c r="V43" i="19"/>
  <c r="S43" i="19"/>
  <c r="P43" i="19"/>
  <c r="BI41" i="19"/>
  <c r="BF41" i="19"/>
  <c r="BC41" i="19"/>
  <c r="AZ41" i="19"/>
  <c r="AW41" i="19"/>
  <c r="AT41" i="19"/>
  <c r="AQ41" i="19"/>
  <c r="AN41" i="19"/>
  <c r="AK41" i="19"/>
  <c r="AH41" i="19"/>
  <c r="AE41" i="19"/>
  <c r="AB41" i="19"/>
  <c r="Y41" i="19"/>
  <c r="V41" i="19"/>
  <c r="S41" i="19"/>
  <c r="P41" i="19"/>
  <c r="BI39" i="19"/>
  <c r="BF39" i="19"/>
  <c r="BC39" i="19"/>
  <c r="AZ39" i="19"/>
  <c r="AW39" i="19"/>
  <c r="AT39" i="19"/>
  <c r="AQ39" i="19"/>
  <c r="AN39" i="19"/>
  <c r="AK39" i="19"/>
  <c r="AH39" i="19"/>
  <c r="AE39" i="19"/>
  <c r="AB39" i="19"/>
  <c r="Y39" i="19"/>
  <c r="V39" i="19"/>
  <c r="S39" i="19"/>
  <c r="P39" i="19"/>
  <c r="BI38" i="19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V38" i="19"/>
  <c r="S38" i="19"/>
  <c r="P38" i="19"/>
  <c r="BI37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V37" i="19"/>
  <c r="S37" i="19"/>
  <c r="P37" i="19"/>
  <c r="BI36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V36" i="19"/>
  <c r="S36" i="19"/>
  <c r="P36" i="19"/>
  <c r="BI35" i="19"/>
  <c r="BF35" i="19"/>
  <c r="BC35" i="19"/>
  <c r="AZ35" i="19"/>
  <c r="AW35" i="19"/>
  <c r="AT35" i="19"/>
  <c r="AQ35" i="19"/>
  <c r="AN35" i="19"/>
  <c r="AK35" i="19"/>
  <c r="AH35" i="19"/>
  <c r="AE35" i="19"/>
  <c r="AB35" i="19"/>
  <c r="Y35" i="19"/>
  <c r="V35" i="19"/>
  <c r="S35" i="19"/>
  <c r="P35" i="19"/>
  <c r="BI34" i="19"/>
  <c r="BF34" i="19"/>
  <c r="BC34" i="19"/>
  <c r="AZ34" i="19"/>
  <c r="AW34" i="19"/>
  <c r="AT34" i="19"/>
  <c r="AQ34" i="19"/>
  <c r="AN34" i="19"/>
  <c r="AK34" i="19"/>
  <c r="AH34" i="19"/>
  <c r="AE34" i="19"/>
  <c r="AB34" i="19"/>
  <c r="Y34" i="19"/>
  <c r="V34" i="19"/>
  <c r="S34" i="19"/>
  <c r="P34" i="19"/>
  <c r="BI33" i="19"/>
  <c r="BF33" i="19"/>
  <c r="BC33" i="19"/>
  <c r="AZ33" i="19"/>
  <c r="AW33" i="19"/>
  <c r="AT33" i="19"/>
  <c r="AQ33" i="19"/>
  <c r="AN33" i="19"/>
  <c r="AK33" i="19"/>
  <c r="AH33" i="19"/>
  <c r="AE33" i="19"/>
  <c r="AB33" i="19"/>
  <c r="Y33" i="19"/>
  <c r="V33" i="19"/>
  <c r="S33" i="19"/>
  <c r="P33" i="19"/>
  <c r="BI32" i="19"/>
  <c r="BF32" i="19"/>
  <c r="BC32" i="19"/>
  <c r="AZ32" i="19"/>
  <c r="AW32" i="19"/>
  <c r="AT32" i="19"/>
  <c r="AQ32" i="19"/>
  <c r="AN32" i="19"/>
  <c r="AK32" i="19"/>
  <c r="AH32" i="19"/>
  <c r="AE32" i="19"/>
  <c r="AB32" i="19"/>
  <c r="Y32" i="19"/>
  <c r="V32" i="19"/>
  <c r="S32" i="19"/>
  <c r="P32" i="19"/>
  <c r="BI30" i="19"/>
  <c r="BF30" i="19"/>
  <c r="BC30" i="19"/>
  <c r="AZ30" i="19"/>
  <c r="AW30" i="19"/>
  <c r="AT30" i="19"/>
  <c r="AQ30" i="19"/>
  <c r="AN30" i="19"/>
  <c r="BI29" i="19"/>
  <c r="BF29" i="19"/>
  <c r="BC29" i="19"/>
  <c r="AZ29" i="19"/>
  <c r="AW29" i="19"/>
  <c r="AT29" i="19"/>
  <c r="AQ29" i="19"/>
  <c r="AN29" i="19"/>
  <c r="BI27" i="19"/>
  <c r="BF27" i="19"/>
  <c r="BC27" i="19"/>
  <c r="AZ27" i="19"/>
  <c r="AW27" i="19"/>
  <c r="AT27" i="19"/>
  <c r="AQ27" i="19"/>
  <c r="AN27" i="19"/>
  <c r="BI26" i="19"/>
  <c r="BF26" i="19"/>
  <c r="BC26" i="19"/>
  <c r="AZ26" i="19"/>
  <c r="AW26" i="19"/>
  <c r="AT26" i="19"/>
  <c r="AQ26" i="19"/>
  <c r="AN26" i="19"/>
  <c r="BI25" i="19"/>
  <c r="BF25" i="19"/>
  <c r="BC25" i="19"/>
  <c r="AZ25" i="19"/>
  <c r="AW25" i="19"/>
  <c r="AT25" i="19"/>
  <c r="AQ25" i="19"/>
  <c r="AN25" i="19"/>
  <c r="BI24" i="19"/>
  <c r="BF24" i="19"/>
  <c r="BC24" i="19"/>
  <c r="AZ24" i="19"/>
  <c r="AW24" i="19"/>
  <c r="AT24" i="19"/>
  <c r="AQ24" i="19"/>
  <c r="AN24" i="19"/>
  <c r="BI22" i="19"/>
  <c r="BF22" i="19"/>
  <c r="BC22" i="19"/>
  <c r="AZ22" i="19"/>
  <c r="AW22" i="19"/>
  <c r="AT22" i="19"/>
  <c r="AQ22" i="19"/>
  <c r="AN22" i="19"/>
  <c r="AK22" i="19"/>
  <c r="AH22" i="19"/>
  <c r="AE22" i="19"/>
  <c r="AB22" i="19"/>
  <c r="Y22" i="19"/>
  <c r="V22" i="19"/>
  <c r="S22" i="19"/>
  <c r="P22" i="19"/>
  <c r="BI21" i="19"/>
  <c r="BF21" i="19"/>
  <c r="BC21" i="19"/>
  <c r="AZ21" i="19"/>
  <c r="AW21" i="19"/>
  <c r="AT21" i="19"/>
  <c r="AQ21" i="19"/>
  <c r="AN21" i="19"/>
  <c r="AK21" i="19"/>
  <c r="AH21" i="19"/>
  <c r="AE21" i="19"/>
  <c r="AB21" i="19"/>
  <c r="Y21" i="19"/>
  <c r="V21" i="19"/>
  <c r="S21" i="19"/>
  <c r="P21" i="19"/>
  <c r="BI20" i="19"/>
  <c r="BF20" i="19"/>
  <c r="BC20" i="19"/>
  <c r="AZ20" i="19"/>
  <c r="AW20" i="19"/>
  <c r="AT20" i="19"/>
  <c r="AQ20" i="19"/>
  <c r="AN20" i="19"/>
  <c r="AK20" i="19"/>
  <c r="AH20" i="19"/>
  <c r="AE20" i="19"/>
  <c r="AB20" i="19"/>
  <c r="Y20" i="19"/>
  <c r="V20" i="19"/>
  <c r="S20" i="19"/>
  <c r="P20" i="19"/>
  <c r="BI19" i="19"/>
  <c r="BF19" i="19"/>
  <c r="BC19" i="19"/>
  <c r="AZ19" i="19"/>
  <c r="AW19" i="19"/>
  <c r="AT19" i="19"/>
  <c r="AQ19" i="19"/>
  <c r="AN19" i="19"/>
  <c r="AK19" i="19"/>
  <c r="AH19" i="19"/>
  <c r="AE19" i="19"/>
  <c r="AB19" i="19"/>
  <c r="Y19" i="19"/>
  <c r="V19" i="19"/>
  <c r="S19" i="19"/>
  <c r="P19" i="19"/>
  <c r="BI18" i="19"/>
  <c r="BF18" i="19"/>
  <c r="BC18" i="19"/>
  <c r="AZ18" i="19"/>
  <c r="AW18" i="19"/>
  <c r="AT18" i="19"/>
  <c r="AQ18" i="19"/>
  <c r="AN18" i="19"/>
  <c r="AK18" i="19"/>
  <c r="AH18" i="19"/>
  <c r="AE18" i="19"/>
  <c r="AB18" i="19"/>
  <c r="Y18" i="19"/>
  <c r="Y59" i="19" s="1"/>
  <c r="Y61" i="19" s="1"/>
  <c r="V18" i="19"/>
  <c r="S18" i="19"/>
  <c r="P18" i="19"/>
  <c r="BI16" i="19"/>
  <c r="BF16" i="19"/>
  <c r="BC16" i="19"/>
  <c r="AZ16" i="19"/>
  <c r="AW16" i="19"/>
  <c r="AT16" i="19"/>
  <c r="AQ16" i="19"/>
  <c r="AN16" i="19"/>
  <c r="AK16" i="19"/>
  <c r="AH16" i="19"/>
  <c r="AE16" i="19"/>
  <c r="BI15" i="19"/>
  <c r="BF15" i="19"/>
  <c r="BC15" i="19"/>
  <c r="AZ15" i="19"/>
  <c r="AW15" i="19"/>
  <c r="AT15" i="19"/>
  <c r="AQ15" i="19"/>
  <c r="AN15" i="19"/>
  <c r="AK15" i="19"/>
  <c r="AH15" i="19"/>
  <c r="AE15" i="19"/>
  <c r="BI14" i="19"/>
  <c r="BF14" i="19"/>
  <c r="BC14" i="19"/>
  <c r="AZ14" i="19"/>
  <c r="AW14" i="19"/>
  <c r="AT14" i="19"/>
  <c r="AQ14" i="19"/>
  <c r="AN14" i="19"/>
  <c r="AK14" i="19"/>
  <c r="AH14" i="19"/>
  <c r="AE14" i="19"/>
  <c r="BI12" i="19"/>
  <c r="BF12" i="19"/>
  <c r="BC12" i="19"/>
  <c r="AZ12" i="19"/>
  <c r="AW12" i="19"/>
  <c r="AT12" i="19"/>
  <c r="AQ12" i="19"/>
  <c r="AN12" i="19"/>
  <c r="AK12" i="19"/>
  <c r="AH12" i="19"/>
  <c r="AE12" i="19"/>
  <c r="BI11" i="19"/>
  <c r="BI59" i="19" s="1"/>
  <c r="BI61" i="19" s="1"/>
  <c r="BF11" i="19"/>
  <c r="BC11" i="19"/>
  <c r="AZ11" i="19"/>
  <c r="AW11" i="19"/>
  <c r="AW59" i="19" s="1"/>
  <c r="AW61" i="19" s="1"/>
  <c r="AT11" i="19"/>
  <c r="AQ11" i="19"/>
  <c r="AN11" i="19"/>
  <c r="AK11" i="19"/>
  <c r="AK59" i="19" s="1"/>
  <c r="AK61" i="19" s="1"/>
  <c r="AH11" i="19"/>
  <c r="AE11" i="19"/>
  <c r="BI10" i="19"/>
  <c r="BF10" i="19"/>
  <c r="BC10" i="19"/>
  <c r="AZ10" i="19"/>
  <c r="AW10" i="19"/>
  <c r="AT10" i="19"/>
  <c r="AQ10" i="19"/>
  <c r="AN10" i="19"/>
  <c r="AK10" i="19"/>
  <c r="AH10" i="19"/>
  <c r="AE10" i="19"/>
  <c r="BI9" i="19"/>
  <c r="BF9" i="19"/>
  <c r="BC9" i="19"/>
  <c r="AZ9" i="19"/>
  <c r="AW9" i="19"/>
  <c r="AT9" i="19"/>
  <c r="AQ9" i="19"/>
  <c r="AN9" i="19"/>
  <c r="AK9" i="19"/>
  <c r="AH9" i="19"/>
  <c r="AE9" i="19"/>
  <c r="BI7" i="19"/>
  <c r="BF7" i="19"/>
  <c r="BC7" i="19"/>
  <c r="AZ7" i="19"/>
  <c r="AW7" i="19"/>
  <c r="AT7" i="19"/>
  <c r="AQ7" i="19"/>
  <c r="AN7" i="19"/>
  <c r="AK7" i="19"/>
  <c r="AH7" i="19"/>
  <c r="AE7" i="19"/>
  <c r="AB7" i="19"/>
  <c r="Y7" i="19"/>
  <c r="V7" i="19"/>
  <c r="S7" i="19"/>
  <c r="P7" i="19"/>
  <c r="BI6" i="19"/>
  <c r="BF6" i="19"/>
  <c r="BF59" i="19" s="1"/>
  <c r="BF61" i="19" s="1"/>
  <c r="BC6" i="19"/>
  <c r="BC59" i="19" s="1"/>
  <c r="BC61" i="19" s="1"/>
  <c r="AZ6" i="19"/>
  <c r="AZ59" i="19" s="1"/>
  <c r="AZ61" i="19" s="1"/>
  <c r="AW6" i="19"/>
  <c r="AT6" i="19"/>
  <c r="AT59" i="19" s="1"/>
  <c r="AT61" i="19" s="1"/>
  <c r="AQ6" i="19"/>
  <c r="AQ59" i="19" s="1"/>
  <c r="AQ61" i="19" s="1"/>
  <c r="AN6" i="19"/>
  <c r="AN59" i="19" s="1"/>
  <c r="AN61" i="19" s="1"/>
  <c r="AK6" i="19"/>
  <c r="AH6" i="19"/>
  <c r="AH59" i="19" s="1"/>
  <c r="AH61" i="19" s="1"/>
  <c r="AE6" i="19"/>
  <c r="AE59" i="19" s="1"/>
  <c r="AE61" i="19" s="1"/>
  <c r="AB6" i="19"/>
  <c r="AB59" i="19" s="1"/>
  <c r="AB61" i="19" s="1"/>
  <c r="Y6" i="19"/>
  <c r="V6" i="19"/>
  <c r="V59" i="19" s="1"/>
  <c r="V61" i="19" s="1"/>
  <c r="S6" i="19"/>
  <c r="S59" i="19" s="1"/>
  <c r="S61" i="19" s="1"/>
  <c r="P6" i="19"/>
  <c r="P59" i="19" s="1"/>
  <c r="P61" i="19" s="1"/>
  <c r="E107" i="18" l="1"/>
  <c r="E97" i="18"/>
  <c r="BF79" i="18"/>
  <c r="BC79" i="18"/>
  <c r="AZ79" i="18"/>
  <c r="AW79" i="18"/>
  <c r="AT79" i="18"/>
  <c r="AQ79" i="18"/>
  <c r="AN79" i="18"/>
  <c r="AK79" i="18"/>
  <c r="AH79" i="18"/>
  <c r="AE79" i="18"/>
  <c r="AB79" i="18"/>
  <c r="Y79" i="18"/>
  <c r="V79" i="18"/>
  <c r="S79" i="18"/>
  <c r="P79" i="18"/>
  <c r="M79" i="18"/>
  <c r="AY61" i="18"/>
  <c r="AV61" i="18"/>
  <c r="AU61" i="18"/>
  <c r="AR61" i="18"/>
  <c r="AM61" i="18"/>
  <c r="AJ61" i="18"/>
  <c r="AI61" i="18"/>
  <c r="AF61" i="18"/>
  <c r="AA61" i="18"/>
  <c r="X61" i="18"/>
  <c r="W61" i="18"/>
  <c r="T61" i="18"/>
  <c r="O61" i="18"/>
  <c r="L61" i="18"/>
  <c r="K61" i="18"/>
  <c r="BE59" i="18"/>
  <c r="BE61" i="18" s="1"/>
  <c r="BD59" i="18"/>
  <c r="BD61" i="18" s="1"/>
  <c r="BB59" i="18"/>
  <c r="BB61" i="18" s="1"/>
  <c r="BA59" i="18"/>
  <c r="BA61" i="18" s="1"/>
  <c r="AY59" i="18"/>
  <c r="AX59" i="18"/>
  <c r="AX61" i="18" s="1"/>
  <c r="AV59" i="18"/>
  <c r="AU59" i="18"/>
  <c r="AS59" i="18"/>
  <c r="AS61" i="18" s="1"/>
  <c r="AR59" i="18"/>
  <c r="AP59" i="18"/>
  <c r="AP61" i="18" s="1"/>
  <c r="AO59" i="18"/>
  <c r="AO61" i="18" s="1"/>
  <c r="AM59" i="18"/>
  <c r="AL59" i="18"/>
  <c r="AL61" i="18" s="1"/>
  <c r="AJ59" i="18"/>
  <c r="AI59" i="18"/>
  <c r="AG59" i="18"/>
  <c r="AG61" i="18" s="1"/>
  <c r="AF59" i="18"/>
  <c r="AD59" i="18"/>
  <c r="AD61" i="18" s="1"/>
  <c r="AC59" i="18"/>
  <c r="AC61" i="18" s="1"/>
  <c r="AA59" i="18"/>
  <c r="Z59" i="18"/>
  <c r="Z61" i="18" s="1"/>
  <c r="X59" i="18"/>
  <c r="W59" i="18"/>
  <c r="U59" i="18"/>
  <c r="U61" i="18" s="1"/>
  <c r="T59" i="18"/>
  <c r="R59" i="18"/>
  <c r="R61" i="18" s="1"/>
  <c r="Q59" i="18"/>
  <c r="Q61" i="18" s="1"/>
  <c r="O59" i="18"/>
  <c r="N59" i="18"/>
  <c r="N61" i="18" s="1"/>
  <c r="M59" i="18"/>
  <c r="M61" i="18" s="1"/>
  <c r="L59" i="18"/>
  <c r="K59" i="18"/>
  <c r="J59" i="18"/>
  <c r="J61" i="18" s="1"/>
  <c r="I59" i="18"/>
  <c r="I61" i="18" s="1"/>
  <c r="BF57" i="18"/>
  <c r="BC57" i="18"/>
  <c r="BF56" i="18"/>
  <c r="BC56" i="18"/>
  <c r="BF55" i="18"/>
  <c r="BC55" i="18"/>
  <c r="BF54" i="18"/>
  <c r="BC54" i="18"/>
  <c r="BF53" i="18"/>
  <c r="BC53" i="18"/>
  <c r="BF52" i="18"/>
  <c r="BC52" i="18"/>
  <c r="AZ52" i="18"/>
  <c r="AW52" i="18"/>
  <c r="AT52" i="18"/>
  <c r="AQ52" i="18"/>
  <c r="AN52" i="18"/>
  <c r="AK52" i="18"/>
  <c r="AH52" i="18"/>
  <c r="AE52" i="18"/>
  <c r="AB52" i="18"/>
  <c r="Y52" i="18"/>
  <c r="V52" i="18"/>
  <c r="S52" i="18"/>
  <c r="P52" i="18"/>
  <c r="BF51" i="18"/>
  <c r="BC51" i="18"/>
  <c r="AZ51" i="18"/>
  <c r="AW51" i="18"/>
  <c r="AT51" i="18"/>
  <c r="AQ51" i="18"/>
  <c r="AN51" i="18"/>
  <c r="AK51" i="18"/>
  <c r="AH51" i="18"/>
  <c r="AE51" i="18"/>
  <c r="AB51" i="18"/>
  <c r="Y51" i="18"/>
  <c r="V51" i="18"/>
  <c r="S51" i="18"/>
  <c r="P51" i="18"/>
  <c r="BF50" i="18"/>
  <c r="BC50" i="18"/>
  <c r="AZ50" i="18"/>
  <c r="AW50" i="18"/>
  <c r="AT50" i="18"/>
  <c r="AQ50" i="18"/>
  <c r="AN50" i="18"/>
  <c r="AK50" i="18"/>
  <c r="AH50" i="18"/>
  <c r="AE50" i="18"/>
  <c r="AB50" i="18"/>
  <c r="Y50" i="18"/>
  <c r="V50" i="18"/>
  <c r="S50" i="18"/>
  <c r="P50" i="18"/>
  <c r="BF49" i="18"/>
  <c r="BC49" i="18"/>
  <c r="AZ49" i="18"/>
  <c r="AW49" i="18"/>
  <c r="AT49" i="18"/>
  <c r="AQ49" i="18"/>
  <c r="AN49" i="18"/>
  <c r="AK49" i="18"/>
  <c r="AH49" i="18"/>
  <c r="AE49" i="18"/>
  <c r="AB49" i="18"/>
  <c r="Y49" i="18"/>
  <c r="V49" i="18"/>
  <c r="S49" i="18"/>
  <c r="P49" i="18"/>
  <c r="BF48" i="18"/>
  <c r="BC48" i="18"/>
  <c r="AZ48" i="18"/>
  <c r="AW48" i="18"/>
  <c r="AT48" i="18"/>
  <c r="AQ48" i="18"/>
  <c r="AN48" i="18"/>
  <c r="AK48" i="18"/>
  <c r="AH48" i="18"/>
  <c r="AE48" i="18"/>
  <c r="AB48" i="18"/>
  <c r="Y48" i="18"/>
  <c r="V48" i="18"/>
  <c r="S48" i="18"/>
  <c r="P48" i="18"/>
  <c r="BF47" i="18"/>
  <c r="BC47" i="18"/>
  <c r="AZ47" i="18"/>
  <c r="AW47" i="18"/>
  <c r="AT47" i="18"/>
  <c r="AQ47" i="18"/>
  <c r="AN47" i="18"/>
  <c r="AK47" i="18"/>
  <c r="AH47" i="18"/>
  <c r="AE47" i="18"/>
  <c r="AB47" i="18"/>
  <c r="Y47" i="18"/>
  <c r="V47" i="18"/>
  <c r="S47" i="18"/>
  <c r="P47" i="18"/>
  <c r="BF45" i="18"/>
  <c r="BC45" i="18"/>
  <c r="AZ45" i="18"/>
  <c r="AW45" i="18"/>
  <c r="AT45" i="18"/>
  <c r="AQ45" i="18"/>
  <c r="AN45" i="18"/>
  <c r="AK45" i="18"/>
  <c r="AH45" i="18"/>
  <c r="AE45" i="18"/>
  <c r="AB45" i="18"/>
  <c r="Y45" i="18"/>
  <c r="V45" i="18"/>
  <c r="S45" i="18"/>
  <c r="P45" i="18"/>
  <c r="BF44" i="18"/>
  <c r="BC44" i="18"/>
  <c r="AZ44" i="18"/>
  <c r="AW44" i="18"/>
  <c r="AT44" i="18"/>
  <c r="AQ44" i="18"/>
  <c r="AN44" i="18"/>
  <c r="AK44" i="18"/>
  <c r="AH44" i="18"/>
  <c r="AE44" i="18"/>
  <c r="AB44" i="18"/>
  <c r="Y44" i="18"/>
  <c r="V44" i="18"/>
  <c r="S44" i="18"/>
  <c r="P44" i="18"/>
  <c r="BF43" i="18"/>
  <c r="BC43" i="18"/>
  <c r="AZ43" i="18"/>
  <c r="AW43" i="18"/>
  <c r="AT43" i="18"/>
  <c r="AQ43" i="18"/>
  <c r="AN43" i="18"/>
  <c r="AK43" i="18"/>
  <c r="AH43" i="18"/>
  <c r="AE43" i="18"/>
  <c r="AB43" i="18"/>
  <c r="Y43" i="18"/>
  <c r="V43" i="18"/>
  <c r="S43" i="18"/>
  <c r="P43" i="18"/>
  <c r="BF41" i="18"/>
  <c r="BC41" i="18"/>
  <c r="AZ41" i="18"/>
  <c r="AW41" i="18"/>
  <c r="AT41" i="18"/>
  <c r="AQ41" i="18"/>
  <c r="AN41" i="18"/>
  <c r="AK41" i="18"/>
  <c r="AH41" i="18"/>
  <c r="AE41" i="18"/>
  <c r="AB41" i="18"/>
  <c r="Y41" i="18"/>
  <c r="V41" i="18"/>
  <c r="S41" i="18"/>
  <c r="P41" i="18"/>
  <c r="BF39" i="18"/>
  <c r="BC39" i="18"/>
  <c r="AZ39" i="18"/>
  <c r="AW39" i="18"/>
  <c r="AT39" i="18"/>
  <c r="AQ39" i="18"/>
  <c r="AN39" i="18"/>
  <c r="AK39" i="18"/>
  <c r="AH39" i="18"/>
  <c r="AE39" i="18"/>
  <c r="AB39" i="18"/>
  <c r="Y39" i="18"/>
  <c r="V39" i="18"/>
  <c r="S39" i="18"/>
  <c r="P39" i="18"/>
  <c r="BF38" i="18"/>
  <c r="BC38" i="18"/>
  <c r="AZ38" i="18"/>
  <c r="AW38" i="18"/>
  <c r="AT38" i="18"/>
  <c r="AQ38" i="18"/>
  <c r="AN38" i="18"/>
  <c r="AK38" i="18"/>
  <c r="AH38" i="18"/>
  <c r="AE38" i="18"/>
  <c r="AB38" i="18"/>
  <c r="Y38" i="18"/>
  <c r="V38" i="18"/>
  <c r="S38" i="18"/>
  <c r="P38" i="18"/>
  <c r="BF37" i="18"/>
  <c r="BC37" i="18"/>
  <c r="AZ37" i="18"/>
  <c r="AW37" i="18"/>
  <c r="AT37" i="18"/>
  <c r="AQ37" i="18"/>
  <c r="AN37" i="18"/>
  <c r="AK37" i="18"/>
  <c r="AH37" i="18"/>
  <c r="AE37" i="18"/>
  <c r="AB37" i="18"/>
  <c r="Y37" i="18"/>
  <c r="V37" i="18"/>
  <c r="S37" i="18"/>
  <c r="P37" i="18"/>
  <c r="BF36" i="18"/>
  <c r="BC36" i="18"/>
  <c r="AZ36" i="18"/>
  <c r="AW36" i="18"/>
  <c r="AT36" i="18"/>
  <c r="AQ36" i="18"/>
  <c r="AN36" i="18"/>
  <c r="AK36" i="18"/>
  <c r="AH36" i="18"/>
  <c r="AE36" i="18"/>
  <c r="AB36" i="18"/>
  <c r="Y36" i="18"/>
  <c r="V36" i="18"/>
  <c r="S36" i="18"/>
  <c r="P36" i="18"/>
  <c r="BF35" i="18"/>
  <c r="BC35" i="18"/>
  <c r="AZ35" i="18"/>
  <c r="AW35" i="18"/>
  <c r="AT35" i="18"/>
  <c r="AQ35" i="18"/>
  <c r="AN35" i="18"/>
  <c r="AK35" i="18"/>
  <c r="AH35" i="18"/>
  <c r="AE35" i="18"/>
  <c r="AB35" i="18"/>
  <c r="Y35" i="18"/>
  <c r="V35" i="18"/>
  <c r="S35" i="18"/>
  <c r="P35" i="18"/>
  <c r="BF34" i="18"/>
  <c r="BC34" i="18"/>
  <c r="AZ34" i="18"/>
  <c r="AW34" i="18"/>
  <c r="AT34" i="18"/>
  <c r="AQ34" i="18"/>
  <c r="AN34" i="18"/>
  <c r="AK34" i="18"/>
  <c r="AH34" i="18"/>
  <c r="AE34" i="18"/>
  <c r="AB34" i="18"/>
  <c r="Y34" i="18"/>
  <c r="V34" i="18"/>
  <c r="S34" i="18"/>
  <c r="P34" i="18"/>
  <c r="BF33" i="18"/>
  <c r="BC33" i="18"/>
  <c r="AZ33" i="18"/>
  <c r="AW33" i="18"/>
  <c r="AT33" i="18"/>
  <c r="AQ33" i="18"/>
  <c r="AN33" i="18"/>
  <c r="AK33" i="18"/>
  <c r="AH33" i="18"/>
  <c r="AE33" i="18"/>
  <c r="AB33" i="18"/>
  <c r="Y33" i="18"/>
  <c r="V33" i="18"/>
  <c r="S33" i="18"/>
  <c r="P33" i="18"/>
  <c r="BF32" i="18"/>
  <c r="BC32" i="18"/>
  <c r="AZ32" i="18"/>
  <c r="AW32" i="18"/>
  <c r="AT32" i="18"/>
  <c r="AQ32" i="18"/>
  <c r="AN32" i="18"/>
  <c r="AK32" i="18"/>
  <c r="AH32" i="18"/>
  <c r="AE32" i="18"/>
  <c r="AB32" i="18"/>
  <c r="Y32" i="18"/>
  <c r="V32" i="18"/>
  <c r="S32" i="18"/>
  <c r="P32" i="18"/>
  <c r="BF30" i="18"/>
  <c r="BC30" i="18"/>
  <c r="AZ30" i="18"/>
  <c r="AW30" i="18"/>
  <c r="AT30" i="18"/>
  <c r="AQ30" i="18"/>
  <c r="AN30" i="18"/>
  <c r="BF29" i="18"/>
  <c r="BC29" i="18"/>
  <c r="AZ29" i="18"/>
  <c r="AW29" i="18"/>
  <c r="AT29" i="18"/>
  <c r="AQ29" i="18"/>
  <c r="AN29" i="18"/>
  <c r="BF27" i="18"/>
  <c r="BC27" i="18"/>
  <c r="AZ27" i="18"/>
  <c r="AW27" i="18"/>
  <c r="AT27" i="18"/>
  <c r="AQ27" i="18"/>
  <c r="AN27" i="18"/>
  <c r="BF26" i="18"/>
  <c r="BC26" i="18"/>
  <c r="AZ26" i="18"/>
  <c r="AW26" i="18"/>
  <c r="AT26" i="18"/>
  <c r="AQ26" i="18"/>
  <c r="AN26" i="18"/>
  <c r="BF25" i="18"/>
  <c r="BC25" i="18"/>
  <c r="AZ25" i="18"/>
  <c r="AW25" i="18"/>
  <c r="AT25" i="18"/>
  <c r="AQ25" i="18"/>
  <c r="AN25" i="18"/>
  <c r="BF24" i="18"/>
  <c r="BC24" i="18"/>
  <c r="AZ24" i="18"/>
  <c r="AW24" i="18"/>
  <c r="AT24" i="18"/>
  <c r="AQ24" i="18"/>
  <c r="AN24" i="18"/>
  <c r="BF22" i="18"/>
  <c r="BC22" i="18"/>
  <c r="AZ22" i="18"/>
  <c r="AW22" i="18"/>
  <c r="AT22" i="18"/>
  <c r="AQ22" i="18"/>
  <c r="AN22" i="18"/>
  <c r="AK22" i="18"/>
  <c r="AH22" i="18"/>
  <c r="AE22" i="18"/>
  <c r="AB22" i="18"/>
  <c r="Y22" i="18"/>
  <c r="V22" i="18"/>
  <c r="S22" i="18"/>
  <c r="P22" i="18"/>
  <c r="BF21" i="18"/>
  <c r="BC21" i="18"/>
  <c r="AZ21" i="18"/>
  <c r="AW21" i="18"/>
  <c r="AT21" i="18"/>
  <c r="AQ21" i="18"/>
  <c r="AN21" i="18"/>
  <c r="AK21" i="18"/>
  <c r="AH21" i="18"/>
  <c r="AE21" i="18"/>
  <c r="AB21" i="18"/>
  <c r="Y21" i="18"/>
  <c r="V21" i="18"/>
  <c r="S21" i="18"/>
  <c r="P21" i="18"/>
  <c r="BF20" i="18"/>
  <c r="BC20" i="18"/>
  <c r="AZ20" i="18"/>
  <c r="AW20" i="18"/>
  <c r="AW59" i="18" s="1"/>
  <c r="AW61" i="18" s="1"/>
  <c r="AT20" i="18"/>
  <c r="AQ20" i="18"/>
  <c r="AN20" i="18"/>
  <c r="AK20" i="18"/>
  <c r="AK59" i="18" s="1"/>
  <c r="AK61" i="18" s="1"/>
  <c r="AH20" i="18"/>
  <c r="AE20" i="18"/>
  <c r="AB20" i="18"/>
  <c r="Y20" i="18"/>
  <c r="Y59" i="18" s="1"/>
  <c r="Y61" i="18" s="1"/>
  <c r="V20" i="18"/>
  <c r="S20" i="18"/>
  <c r="P20" i="18"/>
  <c r="BF19" i="18"/>
  <c r="BC19" i="18"/>
  <c r="AZ19" i="18"/>
  <c r="AW19" i="18"/>
  <c r="AT19" i="18"/>
  <c r="AQ19" i="18"/>
  <c r="AN19" i="18"/>
  <c r="AK19" i="18"/>
  <c r="AH19" i="18"/>
  <c r="AE19" i="18"/>
  <c r="AB19" i="18"/>
  <c r="Y19" i="18"/>
  <c r="V19" i="18"/>
  <c r="S19" i="18"/>
  <c r="P19" i="18"/>
  <c r="BF18" i="18"/>
  <c r="BC18" i="18"/>
  <c r="AZ18" i="18"/>
  <c r="AW18" i="18"/>
  <c r="AT18" i="18"/>
  <c r="AQ18" i="18"/>
  <c r="AN18" i="18"/>
  <c r="AK18" i="18"/>
  <c r="AH18" i="18"/>
  <c r="AE18" i="18"/>
  <c r="AB18" i="18"/>
  <c r="Y18" i="18"/>
  <c r="V18" i="18"/>
  <c r="S18" i="18"/>
  <c r="P18" i="18"/>
  <c r="BF16" i="18"/>
  <c r="BC16" i="18"/>
  <c r="AZ16" i="18"/>
  <c r="AW16" i="18"/>
  <c r="AT16" i="18"/>
  <c r="AQ16" i="18"/>
  <c r="AN16" i="18"/>
  <c r="AK16" i="18"/>
  <c r="AH16" i="18"/>
  <c r="AE16" i="18"/>
  <c r="BF15" i="18"/>
  <c r="BC15" i="18"/>
  <c r="AZ15" i="18"/>
  <c r="AW15" i="18"/>
  <c r="AT15" i="18"/>
  <c r="AQ15" i="18"/>
  <c r="AN15" i="18"/>
  <c r="AK15" i="18"/>
  <c r="AH15" i="18"/>
  <c r="AE15" i="18"/>
  <c r="BF14" i="18"/>
  <c r="BC14" i="18"/>
  <c r="AZ14" i="18"/>
  <c r="AW14" i="18"/>
  <c r="AT14" i="18"/>
  <c r="AQ14" i="18"/>
  <c r="AN14" i="18"/>
  <c r="AK14" i="18"/>
  <c r="AH14" i="18"/>
  <c r="AE14" i="18"/>
  <c r="BF12" i="18"/>
  <c r="BC12" i="18"/>
  <c r="AZ12" i="18"/>
  <c r="AW12" i="18"/>
  <c r="AT12" i="18"/>
  <c r="AQ12" i="18"/>
  <c r="AN12" i="18"/>
  <c r="AK12" i="18"/>
  <c r="AH12" i="18"/>
  <c r="AE12" i="18"/>
  <c r="BF11" i="18"/>
  <c r="BC11" i="18"/>
  <c r="AZ11" i="18"/>
  <c r="AW11" i="18"/>
  <c r="AT11" i="18"/>
  <c r="AQ11" i="18"/>
  <c r="AN11" i="18"/>
  <c r="AK11" i="18"/>
  <c r="AH11" i="18"/>
  <c r="AE11" i="18"/>
  <c r="BF10" i="18"/>
  <c r="BC10" i="18"/>
  <c r="AZ10" i="18"/>
  <c r="AW10" i="18"/>
  <c r="AT10" i="18"/>
  <c r="AQ10" i="18"/>
  <c r="AN10" i="18"/>
  <c r="AK10" i="18"/>
  <c r="AH10" i="18"/>
  <c r="AE10" i="18"/>
  <c r="BF9" i="18"/>
  <c r="BC9" i="18"/>
  <c r="AZ9" i="18"/>
  <c r="AW9" i="18"/>
  <c r="AT9" i="18"/>
  <c r="AQ9" i="18"/>
  <c r="AN9" i="18"/>
  <c r="AK9" i="18"/>
  <c r="AH9" i="18"/>
  <c r="AE9" i="18"/>
  <c r="BF7" i="18"/>
  <c r="BC7" i="18"/>
  <c r="AZ7" i="18"/>
  <c r="AW7" i="18"/>
  <c r="AT7" i="18"/>
  <c r="AQ7" i="18"/>
  <c r="AN7" i="18"/>
  <c r="AK7" i="18"/>
  <c r="AH7" i="18"/>
  <c r="AE7" i="18"/>
  <c r="AB7" i="18"/>
  <c r="Y7" i="18"/>
  <c r="V7" i="18"/>
  <c r="S7" i="18"/>
  <c r="P7" i="18"/>
  <c r="BF6" i="18"/>
  <c r="BF59" i="18" s="1"/>
  <c r="BF61" i="18" s="1"/>
  <c r="BC6" i="18"/>
  <c r="BC59" i="18" s="1"/>
  <c r="BC61" i="18" s="1"/>
  <c r="AZ6" i="18"/>
  <c r="AZ59" i="18" s="1"/>
  <c r="AZ61" i="18" s="1"/>
  <c r="AW6" i="18"/>
  <c r="AT6" i="18"/>
  <c r="AT59" i="18" s="1"/>
  <c r="AT61" i="18" s="1"/>
  <c r="AQ6" i="18"/>
  <c r="AQ59" i="18" s="1"/>
  <c r="AQ61" i="18" s="1"/>
  <c r="AN6" i="18"/>
  <c r="AN59" i="18" s="1"/>
  <c r="AN61" i="18" s="1"/>
  <c r="AK6" i="18"/>
  <c r="AH6" i="18"/>
  <c r="AH59" i="18" s="1"/>
  <c r="AH61" i="18" s="1"/>
  <c r="AE6" i="18"/>
  <c r="AE59" i="18" s="1"/>
  <c r="AE61" i="18" s="1"/>
  <c r="AB6" i="18"/>
  <c r="AB59" i="18" s="1"/>
  <c r="AB61" i="18" s="1"/>
  <c r="Y6" i="18"/>
  <c r="V6" i="18"/>
  <c r="V59" i="18" s="1"/>
  <c r="V61" i="18" s="1"/>
  <c r="S6" i="18"/>
  <c r="S59" i="18" s="1"/>
  <c r="S61" i="18" s="1"/>
  <c r="P6" i="18"/>
  <c r="P59" i="18" s="1"/>
  <c r="P61" i="18" s="1"/>
  <c r="E95" i="17" l="1"/>
  <c r="E85" i="17"/>
  <c r="BC67" i="17"/>
  <c r="AZ67" i="17"/>
  <c r="AW67" i="17"/>
  <c r="AT67" i="17"/>
  <c r="AQ67" i="17"/>
  <c r="AN67" i="17"/>
  <c r="AK67" i="17"/>
  <c r="AH67" i="17"/>
  <c r="AE67" i="17"/>
  <c r="AB67" i="17"/>
  <c r="Y67" i="17"/>
  <c r="V67" i="17"/>
  <c r="S67" i="17"/>
  <c r="P67" i="17"/>
  <c r="M67" i="17"/>
  <c r="BB49" i="17"/>
  <c r="BA49" i="17"/>
  <c r="AX49" i="17"/>
  <c r="AV49" i="17"/>
  <c r="AS49" i="17"/>
  <c r="AR49" i="17"/>
  <c r="AP49" i="17"/>
  <c r="AO49" i="17"/>
  <c r="AL49" i="17"/>
  <c r="AJ49" i="17"/>
  <c r="AG49" i="17"/>
  <c r="AF49" i="17"/>
  <c r="AD49" i="17"/>
  <c r="AC49" i="17"/>
  <c r="Z49" i="17"/>
  <c r="X49" i="17"/>
  <c r="U49" i="17"/>
  <c r="T49" i="17"/>
  <c r="R49" i="17"/>
  <c r="Q49" i="17"/>
  <c r="N49" i="17"/>
  <c r="M49" i="17"/>
  <c r="L49" i="17"/>
  <c r="J49" i="17"/>
  <c r="I49" i="17"/>
  <c r="BB47" i="17"/>
  <c r="BA47" i="17"/>
  <c r="AY47" i="17"/>
  <c r="AY49" i="17" s="1"/>
  <c r="AX47" i="17"/>
  <c r="AV47" i="17"/>
  <c r="AU47" i="17"/>
  <c r="AU49" i="17" s="1"/>
  <c r="AS47" i="17"/>
  <c r="AR47" i="17"/>
  <c r="AP47" i="17"/>
  <c r="AO47" i="17"/>
  <c r="AM47" i="17"/>
  <c r="AM49" i="17" s="1"/>
  <c r="AL47" i="17"/>
  <c r="AJ47" i="17"/>
  <c r="AI47" i="17"/>
  <c r="AI49" i="17" s="1"/>
  <c r="AG47" i="17"/>
  <c r="AF47" i="17"/>
  <c r="AD47" i="17"/>
  <c r="AC47" i="17"/>
  <c r="AA47" i="17"/>
  <c r="AA49" i="17" s="1"/>
  <c r="Z47" i="17"/>
  <c r="X47" i="17"/>
  <c r="W47" i="17"/>
  <c r="W49" i="17" s="1"/>
  <c r="U47" i="17"/>
  <c r="T47" i="17"/>
  <c r="R47" i="17"/>
  <c r="Q47" i="17"/>
  <c r="O47" i="17"/>
  <c r="O49" i="17" s="1"/>
  <c r="N47" i="17"/>
  <c r="M47" i="17"/>
  <c r="L47" i="17"/>
  <c r="K47" i="17"/>
  <c r="K49" i="17" s="1"/>
  <c r="J47" i="17"/>
  <c r="I47" i="17"/>
  <c r="BC45" i="17"/>
  <c r="AZ45" i="17"/>
  <c r="AW45" i="17"/>
  <c r="AT45" i="17"/>
  <c r="AQ45" i="17"/>
  <c r="AN45" i="17"/>
  <c r="AK45" i="17"/>
  <c r="AH45" i="17"/>
  <c r="AE45" i="17"/>
  <c r="AB45" i="17"/>
  <c r="Y45" i="17"/>
  <c r="V45" i="17"/>
  <c r="S45" i="17"/>
  <c r="P45" i="17"/>
  <c r="BC44" i="17"/>
  <c r="AZ44" i="17"/>
  <c r="AW44" i="17"/>
  <c r="AT44" i="17"/>
  <c r="AQ44" i="17"/>
  <c r="AN44" i="17"/>
  <c r="AK44" i="17"/>
  <c r="AH44" i="17"/>
  <c r="AE44" i="17"/>
  <c r="AB44" i="17"/>
  <c r="Y44" i="17"/>
  <c r="V44" i="17"/>
  <c r="S44" i="17"/>
  <c r="P44" i="17"/>
  <c r="BC43" i="17"/>
  <c r="AZ43" i="17"/>
  <c r="AW43" i="17"/>
  <c r="AT43" i="17"/>
  <c r="AQ43" i="17"/>
  <c r="AN43" i="17"/>
  <c r="AK43" i="17"/>
  <c r="AH43" i="17"/>
  <c r="AE43" i="17"/>
  <c r="AB43" i="17"/>
  <c r="Y43" i="17"/>
  <c r="V43" i="17"/>
  <c r="S43" i="17"/>
  <c r="P43" i="17"/>
  <c r="BC41" i="17"/>
  <c r="AZ41" i="17"/>
  <c r="AW41" i="17"/>
  <c r="AT41" i="17"/>
  <c r="AQ41" i="17"/>
  <c r="AN41" i="17"/>
  <c r="AK41" i="17"/>
  <c r="AH41" i="17"/>
  <c r="AE41" i="17"/>
  <c r="AB41" i="17"/>
  <c r="Y41" i="17"/>
  <c r="V41" i="17"/>
  <c r="S41" i="17"/>
  <c r="P41" i="17"/>
  <c r="BC39" i="17"/>
  <c r="AZ39" i="17"/>
  <c r="AW39" i="17"/>
  <c r="AT39" i="17"/>
  <c r="AQ39" i="17"/>
  <c r="AN39" i="17"/>
  <c r="AK39" i="17"/>
  <c r="AH39" i="17"/>
  <c r="AE39" i="17"/>
  <c r="AB39" i="17"/>
  <c r="Y39" i="17"/>
  <c r="V39" i="17"/>
  <c r="S39" i="17"/>
  <c r="P39" i="17"/>
  <c r="BC38" i="17"/>
  <c r="AZ38" i="17"/>
  <c r="AW38" i="17"/>
  <c r="AT38" i="17"/>
  <c r="AQ38" i="17"/>
  <c r="AN38" i="17"/>
  <c r="AK38" i="17"/>
  <c r="AH38" i="17"/>
  <c r="AE38" i="17"/>
  <c r="AB38" i="17"/>
  <c r="Y38" i="17"/>
  <c r="V38" i="17"/>
  <c r="S38" i="17"/>
  <c r="P38" i="17"/>
  <c r="BC37" i="17"/>
  <c r="AZ37" i="17"/>
  <c r="AW37" i="17"/>
  <c r="AT37" i="17"/>
  <c r="AQ37" i="17"/>
  <c r="AN37" i="17"/>
  <c r="AK37" i="17"/>
  <c r="AH37" i="17"/>
  <c r="AE37" i="17"/>
  <c r="AB37" i="17"/>
  <c r="Y37" i="17"/>
  <c r="V37" i="17"/>
  <c r="S37" i="17"/>
  <c r="P37" i="17"/>
  <c r="BC36" i="17"/>
  <c r="AZ36" i="17"/>
  <c r="AW36" i="17"/>
  <c r="AT36" i="17"/>
  <c r="AQ36" i="17"/>
  <c r="AN36" i="17"/>
  <c r="AK36" i="17"/>
  <c r="AH36" i="17"/>
  <c r="AE36" i="17"/>
  <c r="AB36" i="17"/>
  <c r="Y36" i="17"/>
  <c r="V36" i="17"/>
  <c r="S36" i="17"/>
  <c r="P36" i="17"/>
  <c r="BC35" i="17"/>
  <c r="AZ35" i="17"/>
  <c r="AW35" i="17"/>
  <c r="AT35" i="17"/>
  <c r="AQ35" i="17"/>
  <c r="AN35" i="17"/>
  <c r="AK35" i="17"/>
  <c r="AH35" i="17"/>
  <c r="AE35" i="17"/>
  <c r="AB35" i="17"/>
  <c r="Y35" i="17"/>
  <c r="V35" i="17"/>
  <c r="S35" i="17"/>
  <c r="P35" i="17"/>
  <c r="BC34" i="17"/>
  <c r="AZ34" i="17"/>
  <c r="AW34" i="17"/>
  <c r="AT34" i="17"/>
  <c r="AQ34" i="17"/>
  <c r="AN34" i="17"/>
  <c r="AK34" i="17"/>
  <c r="AH34" i="17"/>
  <c r="AE34" i="17"/>
  <c r="AB34" i="17"/>
  <c r="Y34" i="17"/>
  <c r="V34" i="17"/>
  <c r="S34" i="17"/>
  <c r="P34" i="17"/>
  <c r="BC33" i="17"/>
  <c r="AZ33" i="17"/>
  <c r="AW33" i="17"/>
  <c r="AT33" i="17"/>
  <c r="AQ33" i="17"/>
  <c r="AN33" i="17"/>
  <c r="AK33" i="17"/>
  <c r="AH33" i="17"/>
  <c r="AE33" i="17"/>
  <c r="AB33" i="17"/>
  <c r="Y33" i="17"/>
  <c r="V33" i="17"/>
  <c r="S33" i="17"/>
  <c r="P33" i="17"/>
  <c r="BC32" i="17"/>
  <c r="AZ32" i="17"/>
  <c r="AW32" i="17"/>
  <c r="AT32" i="17"/>
  <c r="AQ32" i="17"/>
  <c r="AN32" i="17"/>
  <c r="AK32" i="17"/>
  <c r="AH32" i="17"/>
  <c r="AE32" i="17"/>
  <c r="AB32" i="17"/>
  <c r="Y32" i="17"/>
  <c r="V32" i="17"/>
  <c r="S32" i="17"/>
  <c r="P32" i="17"/>
  <c r="BC30" i="17"/>
  <c r="AZ30" i="17"/>
  <c r="AW30" i="17"/>
  <c r="AT30" i="17"/>
  <c r="AQ30" i="17"/>
  <c r="AN30" i="17"/>
  <c r="BC29" i="17"/>
  <c r="AZ29" i="17"/>
  <c r="AW29" i="17"/>
  <c r="AT29" i="17"/>
  <c r="AQ29" i="17"/>
  <c r="AN29" i="17"/>
  <c r="BC27" i="17"/>
  <c r="AZ27" i="17"/>
  <c r="AW27" i="17"/>
  <c r="AT27" i="17"/>
  <c r="AQ27" i="17"/>
  <c r="AN27" i="17"/>
  <c r="BC26" i="17"/>
  <c r="AZ26" i="17"/>
  <c r="AW26" i="17"/>
  <c r="AT26" i="17"/>
  <c r="AQ26" i="17"/>
  <c r="AN26" i="17"/>
  <c r="BC25" i="17"/>
  <c r="AZ25" i="17"/>
  <c r="AW25" i="17"/>
  <c r="AT25" i="17"/>
  <c r="AQ25" i="17"/>
  <c r="AN25" i="17"/>
  <c r="BC24" i="17"/>
  <c r="AZ24" i="17"/>
  <c r="AW24" i="17"/>
  <c r="AT24" i="17"/>
  <c r="AQ24" i="17"/>
  <c r="AN24" i="17"/>
  <c r="BC22" i="17"/>
  <c r="AZ22" i="17"/>
  <c r="AW22" i="17"/>
  <c r="AT22" i="17"/>
  <c r="AQ22" i="17"/>
  <c r="AN22" i="17"/>
  <c r="AK22" i="17"/>
  <c r="AH22" i="17"/>
  <c r="AE22" i="17"/>
  <c r="AB22" i="17"/>
  <c r="Y22" i="17"/>
  <c r="V22" i="17"/>
  <c r="S22" i="17"/>
  <c r="P22" i="17"/>
  <c r="BC21" i="17"/>
  <c r="AZ21" i="17"/>
  <c r="AW21" i="17"/>
  <c r="AT21" i="17"/>
  <c r="AQ21" i="17"/>
  <c r="AN21" i="17"/>
  <c r="AK21" i="17"/>
  <c r="AH21" i="17"/>
  <c r="AE21" i="17"/>
  <c r="AB21" i="17"/>
  <c r="Y21" i="17"/>
  <c r="V21" i="17"/>
  <c r="S21" i="17"/>
  <c r="P21" i="17"/>
  <c r="BC20" i="17"/>
  <c r="AZ20" i="17"/>
  <c r="AW20" i="17"/>
  <c r="AT20" i="17"/>
  <c r="AQ20" i="17"/>
  <c r="AN20" i="17"/>
  <c r="AK20" i="17"/>
  <c r="AH20" i="17"/>
  <c r="AE20" i="17"/>
  <c r="AB20" i="17"/>
  <c r="Y20" i="17"/>
  <c r="V20" i="17"/>
  <c r="S20" i="17"/>
  <c r="P20" i="17"/>
  <c r="BC19" i="17"/>
  <c r="AZ19" i="17"/>
  <c r="AW19" i="17"/>
  <c r="AT19" i="17"/>
  <c r="AQ19" i="17"/>
  <c r="AN19" i="17"/>
  <c r="AK19" i="17"/>
  <c r="AH19" i="17"/>
  <c r="AE19" i="17"/>
  <c r="AB19" i="17"/>
  <c r="Y19" i="17"/>
  <c r="V19" i="17"/>
  <c r="S19" i="17"/>
  <c r="P19" i="17"/>
  <c r="BC18" i="17"/>
  <c r="AZ18" i="17"/>
  <c r="AW18" i="17"/>
  <c r="AT18" i="17"/>
  <c r="AQ18" i="17"/>
  <c r="AN18" i="17"/>
  <c r="AK18" i="17"/>
  <c r="AH18" i="17"/>
  <c r="AE18" i="17"/>
  <c r="AB18" i="17"/>
  <c r="Y18" i="17"/>
  <c r="V18" i="17"/>
  <c r="S18" i="17"/>
  <c r="P18" i="17"/>
  <c r="BC16" i="17"/>
  <c r="AZ16" i="17"/>
  <c r="AW16" i="17"/>
  <c r="AT16" i="17"/>
  <c r="AQ16" i="17"/>
  <c r="AN16" i="17"/>
  <c r="AK16" i="17"/>
  <c r="AH16" i="17"/>
  <c r="AE16" i="17"/>
  <c r="BC15" i="17"/>
  <c r="AZ15" i="17"/>
  <c r="AW15" i="17"/>
  <c r="AT15" i="17"/>
  <c r="AQ15" i="17"/>
  <c r="AN15" i="17"/>
  <c r="AK15" i="17"/>
  <c r="AH15" i="17"/>
  <c r="AE15" i="17"/>
  <c r="BC14" i="17"/>
  <c r="AZ14" i="17"/>
  <c r="AW14" i="17"/>
  <c r="AT14" i="17"/>
  <c r="AQ14" i="17"/>
  <c r="AN14" i="17"/>
  <c r="AK14" i="17"/>
  <c r="AH14" i="17"/>
  <c r="AE14" i="17"/>
  <c r="BC12" i="17"/>
  <c r="AZ12" i="17"/>
  <c r="AW12" i="17"/>
  <c r="AT12" i="17"/>
  <c r="AQ12" i="17"/>
  <c r="AN12" i="17"/>
  <c r="AK12" i="17"/>
  <c r="AH12" i="17"/>
  <c r="AE12" i="17"/>
  <c r="BC11" i="17"/>
  <c r="AZ11" i="17"/>
  <c r="AW11" i="17"/>
  <c r="AT11" i="17"/>
  <c r="AQ11" i="17"/>
  <c r="AN11" i="17"/>
  <c r="AK11" i="17"/>
  <c r="AH11" i="17"/>
  <c r="AE11" i="17"/>
  <c r="BC10" i="17"/>
  <c r="AZ10" i="17"/>
  <c r="AW10" i="17"/>
  <c r="AT10" i="17"/>
  <c r="AQ10" i="17"/>
  <c r="AN10" i="17"/>
  <c r="AK10" i="17"/>
  <c r="AH10" i="17"/>
  <c r="AE10" i="17"/>
  <c r="BC9" i="17"/>
  <c r="AZ9" i="17"/>
  <c r="AW9" i="17"/>
  <c r="AT9" i="17"/>
  <c r="AQ9" i="17"/>
  <c r="AN9" i="17"/>
  <c r="AK9" i="17"/>
  <c r="AH9" i="17"/>
  <c r="AE9" i="17"/>
  <c r="BC7" i="17"/>
  <c r="BC47" i="17" s="1"/>
  <c r="BC49" i="17" s="1"/>
  <c r="AZ7" i="17"/>
  <c r="AW7" i="17"/>
  <c r="AT7" i="17"/>
  <c r="AQ7" i="17"/>
  <c r="AQ47" i="17" s="1"/>
  <c r="AQ49" i="17" s="1"/>
  <c r="AN7" i="17"/>
  <c r="AK7" i="17"/>
  <c r="AH7" i="17"/>
  <c r="AE7" i="17"/>
  <c r="AE47" i="17" s="1"/>
  <c r="AE49" i="17" s="1"/>
  <c r="AB7" i="17"/>
  <c r="Y7" i="17"/>
  <c r="V7" i="17"/>
  <c r="S7" i="17"/>
  <c r="S47" i="17" s="1"/>
  <c r="S49" i="17" s="1"/>
  <c r="P7" i="17"/>
  <c r="BC6" i="17"/>
  <c r="AZ6" i="17"/>
  <c r="AZ47" i="17" s="1"/>
  <c r="AZ49" i="17" s="1"/>
  <c r="AW6" i="17"/>
  <c r="AW47" i="17" s="1"/>
  <c r="AW49" i="17" s="1"/>
  <c r="AT6" i="17"/>
  <c r="AT47" i="17" s="1"/>
  <c r="AT49" i="17" s="1"/>
  <c r="AQ6" i="17"/>
  <c r="AN6" i="17"/>
  <c r="AN47" i="17" s="1"/>
  <c r="AN49" i="17" s="1"/>
  <c r="AK6" i="17"/>
  <c r="AK47" i="17" s="1"/>
  <c r="AK49" i="17" s="1"/>
  <c r="AH6" i="17"/>
  <c r="AH47" i="17" s="1"/>
  <c r="AH49" i="17" s="1"/>
  <c r="AE6" i="17"/>
  <c r="AB6" i="17"/>
  <c r="AB47" i="17" s="1"/>
  <c r="AB49" i="17" s="1"/>
  <c r="Y6" i="17"/>
  <c r="Y47" i="17" s="1"/>
  <c r="Y49" i="17" s="1"/>
  <c r="V6" i="17"/>
  <c r="V47" i="17" s="1"/>
  <c r="V49" i="17" s="1"/>
  <c r="S6" i="17"/>
  <c r="P6" i="17"/>
  <c r="P47" i="17" s="1"/>
  <c r="P49" i="17" s="1"/>
  <c r="E81" i="16" l="1"/>
  <c r="E91" i="16" s="1"/>
  <c r="AZ63" i="16"/>
  <c r="AW63" i="16"/>
  <c r="AT63" i="16"/>
  <c r="AQ63" i="16"/>
  <c r="AN63" i="16"/>
  <c r="AK63" i="16"/>
  <c r="AH63" i="16"/>
  <c r="AE63" i="16"/>
  <c r="AB63" i="16"/>
  <c r="Y63" i="16"/>
  <c r="V63" i="16"/>
  <c r="S63" i="16"/>
  <c r="P63" i="16"/>
  <c r="M63" i="16"/>
  <c r="AY43" i="16"/>
  <c r="AY45" i="16" s="1"/>
  <c r="AX43" i="16"/>
  <c r="AX45" i="16" s="1"/>
  <c r="AV43" i="16"/>
  <c r="AV45" i="16" s="1"/>
  <c r="AU43" i="16"/>
  <c r="AU45" i="16" s="1"/>
  <c r="AS43" i="16"/>
  <c r="AS45" i="16" s="1"/>
  <c r="AR43" i="16"/>
  <c r="AR45" i="16" s="1"/>
  <c r="AP43" i="16"/>
  <c r="AP45" i="16" s="1"/>
  <c r="AO43" i="16"/>
  <c r="AO45" i="16" s="1"/>
  <c r="AM43" i="16"/>
  <c r="AM45" i="16" s="1"/>
  <c r="AL43" i="16"/>
  <c r="AL45" i="16" s="1"/>
  <c r="AJ43" i="16"/>
  <c r="AJ45" i="16" s="1"/>
  <c r="AI43" i="16"/>
  <c r="AI45" i="16" s="1"/>
  <c r="AG43" i="16"/>
  <c r="AG45" i="16" s="1"/>
  <c r="AF43" i="16"/>
  <c r="AF45" i="16" s="1"/>
  <c r="AD43" i="16"/>
  <c r="AD45" i="16" s="1"/>
  <c r="AC43" i="16"/>
  <c r="AC45" i="16" s="1"/>
  <c r="AA43" i="16"/>
  <c r="AA45" i="16" s="1"/>
  <c r="Z43" i="16"/>
  <c r="Z45" i="16" s="1"/>
  <c r="X43" i="16"/>
  <c r="X45" i="16" s="1"/>
  <c r="W43" i="16"/>
  <c r="W45" i="16" s="1"/>
  <c r="U43" i="16"/>
  <c r="U45" i="16" s="1"/>
  <c r="T43" i="16"/>
  <c r="T45" i="16" s="1"/>
  <c r="R43" i="16"/>
  <c r="R45" i="16" s="1"/>
  <c r="Q43" i="16"/>
  <c r="Q45" i="16" s="1"/>
  <c r="O43" i="16"/>
  <c r="O45" i="16" s="1"/>
  <c r="N43" i="16"/>
  <c r="N45" i="16" s="1"/>
  <c r="M43" i="16"/>
  <c r="M45" i="16" s="1"/>
  <c r="L43" i="16"/>
  <c r="L45" i="16" s="1"/>
  <c r="K43" i="16"/>
  <c r="K45" i="16" s="1"/>
  <c r="J43" i="16"/>
  <c r="J45" i="16" s="1"/>
  <c r="I43" i="16"/>
  <c r="I45" i="16" s="1"/>
  <c r="AZ41" i="16"/>
  <c r="AW41" i="16"/>
  <c r="AT41" i="16"/>
  <c r="AQ41" i="16"/>
  <c r="AN41" i="16"/>
  <c r="AK41" i="16"/>
  <c r="AH41" i="16"/>
  <c r="AE41" i="16"/>
  <c r="AB41" i="16"/>
  <c r="Y41" i="16"/>
  <c r="V41" i="16"/>
  <c r="S41" i="16"/>
  <c r="P41" i="16"/>
  <c r="AZ39" i="16"/>
  <c r="AW39" i="16"/>
  <c r="AT39" i="16"/>
  <c r="AQ39" i="16"/>
  <c r="AN39" i="16"/>
  <c r="AK39" i="16"/>
  <c r="AH39" i="16"/>
  <c r="AE39" i="16"/>
  <c r="AB39" i="16"/>
  <c r="Y39" i="16"/>
  <c r="V39" i="16"/>
  <c r="S39" i="16"/>
  <c r="P39" i="16"/>
  <c r="AZ38" i="16"/>
  <c r="AW38" i="16"/>
  <c r="AT38" i="16"/>
  <c r="AQ38" i="16"/>
  <c r="AN38" i="16"/>
  <c r="AK38" i="16"/>
  <c r="AH38" i="16"/>
  <c r="AE38" i="16"/>
  <c r="AB38" i="16"/>
  <c r="Y38" i="16"/>
  <c r="V38" i="16"/>
  <c r="S38" i="16"/>
  <c r="P38" i="16"/>
  <c r="AZ37" i="16"/>
  <c r="AW37" i="16"/>
  <c r="AT37" i="16"/>
  <c r="AQ37" i="16"/>
  <c r="AN37" i="16"/>
  <c r="AK37" i="16"/>
  <c r="AH37" i="16"/>
  <c r="AE37" i="16"/>
  <c r="AB37" i="16"/>
  <c r="Y37" i="16"/>
  <c r="V37" i="16"/>
  <c r="S37" i="16"/>
  <c r="P37" i="16"/>
  <c r="AZ36" i="16"/>
  <c r="AW36" i="16"/>
  <c r="AT36" i="16"/>
  <c r="AQ36" i="16"/>
  <c r="AN36" i="16"/>
  <c r="AK36" i="16"/>
  <c r="AH36" i="16"/>
  <c r="AE36" i="16"/>
  <c r="AB36" i="16"/>
  <c r="Y36" i="16"/>
  <c r="V36" i="16"/>
  <c r="S36" i="16"/>
  <c r="P36" i="16"/>
  <c r="AZ35" i="16"/>
  <c r="AW35" i="16"/>
  <c r="AT35" i="16"/>
  <c r="AQ35" i="16"/>
  <c r="AN35" i="16"/>
  <c r="AK35" i="16"/>
  <c r="AH35" i="16"/>
  <c r="AE35" i="16"/>
  <c r="AB35" i="16"/>
  <c r="Y35" i="16"/>
  <c r="V35" i="16"/>
  <c r="S35" i="16"/>
  <c r="P35" i="16"/>
  <c r="AZ34" i="16"/>
  <c r="AW34" i="16"/>
  <c r="AT34" i="16"/>
  <c r="AQ34" i="16"/>
  <c r="AN34" i="16"/>
  <c r="AK34" i="16"/>
  <c r="AH34" i="16"/>
  <c r="AE34" i="16"/>
  <c r="AB34" i="16"/>
  <c r="Y34" i="16"/>
  <c r="V34" i="16"/>
  <c r="S34" i="16"/>
  <c r="P34" i="16"/>
  <c r="AZ33" i="16"/>
  <c r="AW33" i="16"/>
  <c r="AT33" i="16"/>
  <c r="AQ33" i="16"/>
  <c r="AN33" i="16"/>
  <c r="AK33" i="16"/>
  <c r="AH33" i="16"/>
  <c r="AE33" i="16"/>
  <c r="AB33" i="16"/>
  <c r="Y33" i="16"/>
  <c r="V33" i="16"/>
  <c r="S33" i="16"/>
  <c r="P33" i="16"/>
  <c r="AZ32" i="16"/>
  <c r="AW32" i="16"/>
  <c r="AT32" i="16"/>
  <c r="AQ32" i="16"/>
  <c r="AN32" i="16"/>
  <c r="AK32" i="16"/>
  <c r="AH32" i="16"/>
  <c r="AE32" i="16"/>
  <c r="AB32" i="16"/>
  <c r="Y32" i="16"/>
  <c r="V32" i="16"/>
  <c r="S32" i="16"/>
  <c r="P32" i="16"/>
  <c r="AZ30" i="16"/>
  <c r="AW30" i="16"/>
  <c r="AT30" i="16"/>
  <c r="AQ30" i="16"/>
  <c r="AN30" i="16"/>
  <c r="AZ29" i="16"/>
  <c r="AW29" i="16"/>
  <c r="AT29" i="16"/>
  <c r="AQ29" i="16"/>
  <c r="AN29" i="16"/>
  <c r="AZ27" i="16"/>
  <c r="AW27" i="16"/>
  <c r="AT27" i="16"/>
  <c r="AQ27" i="16"/>
  <c r="AN27" i="16"/>
  <c r="AZ26" i="16"/>
  <c r="AW26" i="16"/>
  <c r="AT26" i="16"/>
  <c r="AQ26" i="16"/>
  <c r="AN26" i="16"/>
  <c r="AZ25" i="16"/>
  <c r="AW25" i="16"/>
  <c r="AT25" i="16"/>
  <c r="AQ25" i="16"/>
  <c r="AN25" i="16"/>
  <c r="AZ24" i="16"/>
  <c r="AW24" i="16"/>
  <c r="AT24" i="16"/>
  <c r="AQ24" i="16"/>
  <c r="AN24" i="16"/>
  <c r="AZ22" i="16"/>
  <c r="AW22" i="16"/>
  <c r="AT22" i="16"/>
  <c r="AQ22" i="16"/>
  <c r="AN22" i="16"/>
  <c r="AK22" i="16"/>
  <c r="AH22" i="16"/>
  <c r="AE22" i="16"/>
  <c r="AB22" i="16"/>
  <c r="Y22" i="16"/>
  <c r="V22" i="16"/>
  <c r="S22" i="16"/>
  <c r="P22" i="16"/>
  <c r="AZ21" i="16"/>
  <c r="AW21" i="16"/>
  <c r="AT21" i="16"/>
  <c r="AQ21" i="16"/>
  <c r="AN21" i="16"/>
  <c r="AK21" i="16"/>
  <c r="AH21" i="16"/>
  <c r="AE21" i="16"/>
  <c r="AB21" i="16"/>
  <c r="Y21" i="16"/>
  <c r="V21" i="16"/>
  <c r="S21" i="16"/>
  <c r="P21" i="16"/>
  <c r="AZ20" i="16"/>
  <c r="AW20" i="16"/>
  <c r="AT20" i="16"/>
  <c r="AQ20" i="16"/>
  <c r="AN20" i="16"/>
  <c r="AK20" i="16"/>
  <c r="AH20" i="16"/>
  <c r="AE20" i="16"/>
  <c r="AB20" i="16"/>
  <c r="Y20" i="16"/>
  <c r="V20" i="16"/>
  <c r="S20" i="16"/>
  <c r="P20" i="16"/>
  <c r="AZ19" i="16"/>
  <c r="AW19" i="16"/>
  <c r="AT19" i="16"/>
  <c r="AQ19" i="16"/>
  <c r="AN19" i="16"/>
  <c r="AK19" i="16"/>
  <c r="AH19" i="16"/>
  <c r="AE19" i="16"/>
  <c r="AB19" i="16"/>
  <c r="Y19" i="16"/>
  <c r="V19" i="16"/>
  <c r="S19" i="16"/>
  <c r="P19" i="16"/>
  <c r="AZ18" i="16"/>
  <c r="AW18" i="16"/>
  <c r="AT18" i="16"/>
  <c r="AQ18" i="16"/>
  <c r="AN18" i="16"/>
  <c r="AK18" i="16"/>
  <c r="AH18" i="16"/>
  <c r="AE18" i="16"/>
  <c r="AB18" i="16"/>
  <c r="Y18" i="16"/>
  <c r="V18" i="16"/>
  <c r="S18" i="16"/>
  <c r="P18" i="16"/>
  <c r="AZ16" i="16"/>
  <c r="AW16" i="16"/>
  <c r="AT16" i="16"/>
  <c r="AQ16" i="16"/>
  <c r="AN16" i="16"/>
  <c r="AK16" i="16"/>
  <c r="AH16" i="16"/>
  <c r="AE16" i="16"/>
  <c r="AZ15" i="16"/>
  <c r="AW15" i="16"/>
  <c r="AT15" i="16"/>
  <c r="AQ15" i="16"/>
  <c r="AN15" i="16"/>
  <c r="AK15" i="16"/>
  <c r="AH15" i="16"/>
  <c r="AE15" i="16"/>
  <c r="AZ14" i="16"/>
  <c r="AW14" i="16"/>
  <c r="AT14" i="16"/>
  <c r="AQ14" i="16"/>
  <c r="AN14" i="16"/>
  <c r="AK14" i="16"/>
  <c r="AH14" i="16"/>
  <c r="AE14" i="16"/>
  <c r="AZ12" i="16"/>
  <c r="AW12" i="16"/>
  <c r="AT12" i="16"/>
  <c r="AQ12" i="16"/>
  <c r="AN12" i="16"/>
  <c r="AK12" i="16"/>
  <c r="AH12" i="16"/>
  <c r="AE12" i="16"/>
  <c r="AZ11" i="16"/>
  <c r="AW11" i="16"/>
  <c r="AT11" i="16"/>
  <c r="AQ11" i="16"/>
  <c r="AN11" i="16"/>
  <c r="AK11" i="16"/>
  <c r="AH11" i="16"/>
  <c r="AE11" i="16"/>
  <c r="AZ10" i="16"/>
  <c r="AW10" i="16"/>
  <c r="AT10" i="16"/>
  <c r="AQ10" i="16"/>
  <c r="AN10" i="16"/>
  <c r="AK10" i="16"/>
  <c r="AH10" i="16"/>
  <c r="AE10" i="16"/>
  <c r="AZ9" i="16"/>
  <c r="AW9" i="16"/>
  <c r="AT9" i="16"/>
  <c r="AQ9" i="16"/>
  <c r="AN9" i="16"/>
  <c r="AK9" i="16"/>
  <c r="AH9" i="16"/>
  <c r="AE9" i="16"/>
  <c r="AZ7" i="16"/>
  <c r="AW7" i="16"/>
  <c r="AT7" i="16"/>
  <c r="AQ7" i="16"/>
  <c r="AN7" i="16"/>
  <c r="AK7" i="16"/>
  <c r="AH7" i="16"/>
  <c r="AE7" i="16"/>
  <c r="AB7" i="16"/>
  <c r="Y7" i="16"/>
  <c r="V7" i="16"/>
  <c r="S7" i="16"/>
  <c r="P7" i="16"/>
  <c r="AZ6" i="16"/>
  <c r="AZ43" i="16" s="1"/>
  <c r="AZ45" i="16" s="1"/>
  <c r="AW6" i="16"/>
  <c r="AW43" i="16" s="1"/>
  <c r="AW45" i="16" s="1"/>
  <c r="AT6" i="16"/>
  <c r="AT43" i="16" s="1"/>
  <c r="AT45" i="16" s="1"/>
  <c r="AQ6" i="16"/>
  <c r="AQ43" i="16" s="1"/>
  <c r="AQ45" i="16" s="1"/>
  <c r="AN6" i="16"/>
  <c r="AN43" i="16" s="1"/>
  <c r="AN45" i="16" s="1"/>
  <c r="AK6" i="16"/>
  <c r="AK43" i="16" s="1"/>
  <c r="AK45" i="16" s="1"/>
  <c r="AH6" i="16"/>
  <c r="AH43" i="16" s="1"/>
  <c r="AH45" i="16" s="1"/>
  <c r="AE6" i="16"/>
  <c r="AE43" i="16" s="1"/>
  <c r="AE45" i="16" s="1"/>
  <c r="AB6" i="16"/>
  <c r="AB43" i="16" s="1"/>
  <c r="AB45" i="16" s="1"/>
  <c r="Y6" i="16"/>
  <c r="Y43" i="16" s="1"/>
  <c r="Y45" i="16" s="1"/>
  <c r="V6" i="16"/>
  <c r="V43" i="16" s="1"/>
  <c r="V45" i="16" s="1"/>
  <c r="S6" i="16"/>
  <c r="S43" i="16" s="1"/>
  <c r="S45" i="16" s="1"/>
  <c r="P6" i="16"/>
  <c r="P43" i="16" s="1"/>
  <c r="P45" i="16" s="1"/>
  <c r="E79" i="15" l="1"/>
  <c r="E89" i="15" s="1"/>
  <c r="AW61" i="15"/>
  <c r="AT61" i="15"/>
  <c r="AQ61" i="15"/>
  <c r="AN61" i="15"/>
  <c r="AK61" i="15"/>
  <c r="AH61" i="15"/>
  <c r="AE61" i="15"/>
  <c r="AB61" i="15"/>
  <c r="Y61" i="15"/>
  <c r="V61" i="15"/>
  <c r="S61" i="15"/>
  <c r="P61" i="15"/>
  <c r="M61" i="15"/>
  <c r="AS43" i="15"/>
  <c r="AO43" i="15"/>
  <c r="AG43" i="15"/>
  <c r="AC43" i="15"/>
  <c r="U43" i="15"/>
  <c r="Q43" i="15"/>
  <c r="AV41" i="15"/>
  <c r="AV43" i="15" s="1"/>
  <c r="AU41" i="15"/>
  <c r="AU43" i="15" s="1"/>
  <c r="AS41" i="15"/>
  <c r="AR41" i="15"/>
  <c r="AR43" i="15" s="1"/>
  <c r="AP41" i="15"/>
  <c r="AP43" i="15" s="1"/>
  <c r="AO41" i="15"/>
  <c r="AM41" i="15"/>
  <c r="AM43" i="15" s="1"/>
  <c r="AL41" i="15"/>
  <c r="AL43" i="15" s="1"/>
  <c r="AJ41" i="15"/>
  <c r="AJ43" i="15" s="1"/>
  <c r="AI41" i="15"/>
  <c r="AI43" i="15" s="1"/>
  <c r="AG41" i="15"/>
  <c r="AF41" i="15"/>
  <c r="AF43" i="15" s="1"/>
  <c r="AD41" i="15"/>
  <c r="AD43" i="15" s="1"/>
  <c r="AC41" i="15"/>
  <c r="AA41" i="15"/>
  <c r="AA43" i="15" s="1"/>
  <c r="Z41" i="15"/>
  <c r="Z43" i="15" s="1"/>
  <c r="X41" i="15"/>
  <c r="X43" i="15" s="1"/>
  <c r="W41" i="15"/>
  <c r="W43" i="15" s="1"/>
  <c r="U41" i="15"/>
  <c r="T41" i="15"/>
  <c r="T43" i="15" s="1"/>
  <c r="R41" i="15"/>
  <c r="R43" i="15" s="1"/>
  <c r="Q41" i="15"/>
  <c r="O41" i="15"/>
  <c r="O43" i="15" s="1"/>
  <c r="N41" i="15"/>
  <c r="N43" i="15" s="1"/>
  <c r="M41" i="15"/>
  <c r="M43" i="15" s="1"/>
  <c r="L41" i="15"/>
  <c r="L43" i="15" s="1"/>
  <c r="K41" i="15"/>
  <c r="K43" i="15" s="1"/>
  <c r="J41" i="15"/>
  <c r="J43" i="15" s="1"/>
  <c r="I41" i="15"/>
  <c r="I43" i="15" s="1"/>
  <c r="AW39" i="15"/>
  <c r="AT39" i="15"/>
  <c r="AQ39" i="15"/>
  <c r="AN39" i="15"/>
  <c r="AK39" i="15"/>
  <c r="AH39" i="15"/>
  <c r="AE39" i="15"/>
  <c r="AB39" i="15"/>
  <c r="Y39" i="15"/>
  <c r="V39" i="15"/>
  <c r="S39" i="15"/>
  <c r="P39" i="15"/>
  <c r="AW38" i="15"/>
  <c r="AT38" i="15"/>
  <c r="AQ38" i="15"/>
  <c r="AN38" i="15"/>
  <c r="AK38" i="15"/>
  <c r="AH38" i="15"/>
  <c r="AE38" i="15"/>
  <c r="AB38" i="15"/>
  <c r="Y38" i="15"/>
  <c r="V38" i="15"/>
  <c r="S38" i="15"/>
  <c r="P38" i="15"/>
  <c r="AW37" i="15"/>
  <c r="AT37" i="15"/>
  <c r="AQ37" i="15"/>
  <c r="AN37" i="15"/>
  <c r="AK37" i="15"/>
  <c r="AH37" i="15"/>
  <c r="AE37" i="15"/>
  <c r="AB37" i="15"/>
  <c r="Y37" i="15"/>
  <c r="V37" i="15"/>
  <c r="S37" i="15"/>
  <c r="P37" i="15"/>
  <c r="AW36" i="15"/>
  <c r="AT36" i="15"/>
  <c r="AQ36" i="15"/>
  <c r="AN36" i="15"/>
  <c r="AK36" i="15"/>
  <c r="AH36" i="15"/>
  <c r="AE36" i="15"/>
  <c r="AB36" i="15"/>
  <c r="Y36" i="15"/>
  <c r="V36" i="15"/>
  <c r="S36" i="15"/>
  <c r="P36" i="15"/>
  <c r="AW35" i="15"/>
  <c r="AT35" i="15"/>
  <c r="AQ35" i="15"/>
  <c r="AN35" i="15"/>
  <c r="AK35" i="15"/>
  <c r="AH35" i="15"/>
  <c r="AE35" i="15"/>
  <c r="AB35" i="15"/>
  <c r="Y35" i="15"/>
  <c r="V35" i="15"/>
  <c r="S35" i="15"/>
  <c r="P35" i="15"/>
  <c r="AW34" i="15"/>
  <c r="AT34" i="15"/>
  <c r="AQ34" i="15"/>
  <c r="AN34" i="15"/>
  <c r="AK34" i="15"/>
  <c r="AH34" i="15"/>
  <c r="AE34" i="15"/>
  <c r="AB34" i="15"/>
  <c r="Y34" i="15"/>
  <c r="V34" i="15"/>
  <c r="S34" i="15"/>
  <c r="P34" i="15"/>
  <c r="AW33" i="15"/>
  <c r="AT33" i="15"/>
  <c r="AQ33" i="15"/>
  <c r="AN33" i="15"/>
  <c r="AK33" i="15"/>
  <c r="AH33" i="15"/>
  <c r="AE33" i="15"/>
  <c r="AB33" i="15"/>
  <c r="Y33" i="15"/>
  <c r="V33" i="15"/>
  <c r="S33" i="15"/>
  <c r="P33" i="15"/>
  <c r="AW32" i="15"/>
  <c r="AT32" i="15"/>
  <c r="AQ32" i="15"/>
  <c r="AN32" i="15"/>
  <c r="AK32" i="15"/>
  <c r="AH32" i="15"/>
  <c r="AE32" i="15"/>
  <c r="AB32" i="15"/>
  <c r="Y32" i="15"/>
  <c r="V32" i="15"/>
  <c r="S32" i="15"/>
  <c r="P32" i="15"/>
  <c r="AW30" i="15"/>
  <c r="AT30" i="15"/>
  <c r="AQ30" i="15"/>
  <c r="AN30" i="15"/>
  <c r="AW29" i="15"/>
  <c r="AT29" i="15"/>
  <c r="AQ29" i="15"/>
  <c r="AN29" i="15"/>
  <c r="AW27" i="15"/>
  <c r="AT27" i="15"/>
  <c r="AQ27" i="15"/>
  <c r="AN27" i="15"/>
  <c r="AW26" i="15"/>
  <c r="AT26" i="15"/>
  <c r="AQ26" i="15"/>
  <c r="AN26" i="15"/>
  <c r="AW25" i="15"/>
  <c r="AT25" i="15"/>
  <c r="AQ25" i="15"/>
  <c r="AN25" i="15"/>
  <c r="AW24" i="15"/>
  <c r="AT24" i="15"/>
  <c r="AQ24" i="15"/>
  <c r="AN24" i="15"/>
  <c r="AW22" i="15"/>
  <c r="AT22" i="15"/>
  <c r="AQ22" i="15"/>
  <c r="AN22" i="15"/>
  <c r="AK22" i="15"/>
  <c r="AH22" i="15"/>
  <c r="AE22" i="15"/>
  <c r="AB22" i="15"/>
  <c r="Y22" i="15"/>
  <c r="V22" i="15"/>
  <c r="S22" i="15"/>
  <c r="P22" i="15"/>
  <c r="AW21" i="15"/>
  <c r="AT21" i="15"/>
  <c r="AQ21" i="15"/>
  <c r="AN21" i="15"/>
  <c r="AK21" i="15"/>
  <c r="AH21" i="15"/>
  <c r="AE21" i="15"/>
  <c r="AB21" i="15"/>
  <c r="Y21" i="15"/>
  <c r="V21" i="15"/>
  <c r="S21" i="15"/>
  <c r="P21" i="15"/>
  <c r="AW20" i="15"/>
  <c r="AT20" i="15"/>
  <c r="AQ20" i="15"/>
  <c r="AN20" i="15"/>
  <c r="AK20" i="15"/>
  <c r="AH20" i="15"/>
  <c r="AE20" i="15"/>
  <c r="AB20" i="15"/>
  <c r="Y20" i="15"/>
  <c r="V20" i="15"/>
  <c r="S20" i="15"/>
  <c r="P20" i="15"/>
  <c r="AW19" i="15"/>
  <c r="AT19" i="15"/>
  <c r="AQ19" i="15"/>
  <c r="AN19" i="15"/>
  <c r="AK19" i="15"/>
  <c r="AH19" i="15"/>
  <c r="AE19" i="15"/>
  <c r="AB19" i="15"/>
  <c r="Y19" i="15"/>
  <c r="V19" i="15"/>
  <c r="S19" i="15"/>
  <c r="P19" i="15"/>
  <c r="AW18" i="15"/>
  <c r="AT18" i="15"/>
  <c r="AQ18" i="15"/>
  <c r="AN18" i="15"/>
  <c r="AK18" i="15"/>
  <c r="AH18" i="15"/>
  <c r="AE18" i="15"/>
  <c r="AB18" i="15"/>
  <c r="Y18" i="15"/>
  <c r="V18" i="15"/>
  <c r="S18" i="15"/>
  <c r="P18" i="15"/>
  <c r="AW16" i="15"/>
  <c r="AT16" i="15"/>
  <c r="AQ16" i="15"/>
  <c r="AN16" i="15"/>
  <c r="AK16" i="15"/>
  <c r="AH16" i="15"/>
  <c r="AE16" i="15"/>
  <c r="AW15" i="15"/>
  <c r="AT15" i="15"/>
  <c r="AQ15" i="15"/>
  <c r="AN15" i="15"/>
  <c r="AK15" i="15"/>
  <c r="AH15" i="15"/>
  <c r="AE15" i="15"/>
  <c r="AW14" i="15"/>
  <c r="AT14" i="15"/>
  <c r="AQ14" i="15"/>
  <c r="AN14" i="15"/>
  <c r="AK14" i="15"/>
  <c r="AH14" i="15"/>
  <c r="AE14" i="15"/>
  <c r="AW12" i="15"/>
  <c r="AT12" i="15"/>
  <c r="AQ12" i="15"/>
  <c r="AN12" i="15"/>
  <c r="AK12" i="15"/>
  <c r="AH12" i="15"/>
  <c r="AE12" i="15"/>
  <c r="AW11" i="15"/>
  <c r="AT11" i="15"/>
  <c r="AQ11" i="15"/>
  <c r="AN11" i="15"/>
  <c r="AK11" i="15"/>
  <c r="AH11" i="15"/>
  <c r="AE11" i="15"/>
  <c r="AW10" i="15"/>
  <c r="AT10" i="15"/>
  <c r="AQ10" i="15"/>
  <c r="AN10" i="15"/>
  <c r="AK10" i="15"/>
  <c r="AH10" i="15"/>
  <c r="AE10" i="15"/>
  <c r="AW9" i="15"/>
  <c r="AT9" i="15"/>
  <c r="AQ9" i="15"/>
  <c r="AN9" i="15"/>
  <c r="AK9" i="15"/>
  <c r="AH9" i="15"/>
  <c r="AE9" i="15"/>
  <c r="AW7" i="15"/>
  <c r="AT7" i="15"/>
  <c r="AQ7" i="15"/>
  <c r="AN7" i="15"/>
  <c r="AK7" i="15"/>
  <c r="AH7" i="15"/>
  <c r="AE7" i="15"/>
  <c r="AB7" i="15"/>
  <c r="Y7" i="15"/>
  <c r="V7" i="15"/>
  <c r="S7" i="15"/>
  <c r="P7" i="15"/>
  <c r="AW6" i="15"/>
  <c r="AW41" i="15" s="1"/>
  <c r="AW43" i="15" s="1"/>
  <c r="AT6" i="15"/>
  <c r="AT41" i="15" s="1"/>
  <c r="AT43" i="15" s="1"/>
  <c r="AQ6" i="15"/>
  <c r="AQ41" i="15" s="1"/>
  <c r="AQ43" i="15" s="1"/>
  <c r="AN6" i="15"/>
  <c r="AN41" i="15" s="1"/>
  <c r="AN43" i="15" s="1"/>
  <c r="AK6" i="15"/>
  <c r="AK41" i="15" s="1"/>
  <c r="AK43" i="15" s="1"/>
  <c r="AH6" i="15"/>
  <c r="AH41" i="15" s="1"/>
  <c r="AH43" i="15" s="1"/>
  <c r="AE6" i="15"/>
  <c r="AE41" i="15" s="1"/>
  <c r="AE43" i="15" s="1"/>
  <c r="AB6" i="15"/>
  <c r="AB41" i="15" s="1"/>
  <c r="AB43" i="15" s="1"/>
  <c r="Y6" i="15"/>
  <c r="Y41" i="15" s="1"/>
  <c r="Y43" i="15" s="1"/>
  <c r="V6" i="15"/>
  <c r="V41" i="15" s="1"/>
  <c r="V43" i="15" s="1"/>
  <c r="S6" i="15"/>
  <c r="S41" i="15" s="1"/>
  <c r="S43" i="15" s="1"/>
  <c r="P6" i="15"/>
  <c r="P41" i="15" s="1"/>
  <c r="P43" i="15" s="1"/>
  <c r="E70" i="1" l="1"/>
  <c r="E80" i="1" s="1"/>
  <c r="AT52" i="1"/>
  <c r="AQ52" i="1"/>
  <c r="AN52" i="1"/>
  <c r="AK52" i="1"/>
  <c r="AH52" i="1"/>
  <c r="AE52" i="1"/>
  <c r="AB52" i="1"/>
  <c r="Y52" i="1"/>
  <c r="V52" i="1"/>
  <c r="S52" i="1"/>
  <c r="P52" i="1"/>
  <c r="M52" i="1"/>
  <c r="AS32" i="1"/>
  <c r="AS34" i="1" s="1"/>
  <c r="AR32" i="1"/>
  <c r="AR34" i="1" s="1"/>
  <c r="AP32" i="1"/>
  <c r="AP34" i="1" s="1"/>
  <c r="AO32" i="1"/>
  <c r="AO34" i="1" s="1"/>
  <c r="AM32" i="1"/>
  <c r="AM34" i="1" s="1"/>
  <c r="AL32" i="1"/>
  <c r="AL34" i="1" s="1"/>
  <c r="AJ32" i="1"/>
  <c r="AJ34" i="1" s="1"/>
  <c r="AI32" i="1"/>
  <c r="AI34" i="1" s="1"/>
  <c r="AG32" i="1"/>
  <c r="AG34" i="1" s="1"/>
  <c r="AF32" i="1"/>
  <c r="AF34" i="1" s="1"/>
  <c r="AD32" i="1"/>
  <c r="AD34" i="1" s="1"/>
  <c r="AC32" i="1"/>
  <c r="AC34" i="1" s="1"/>
  <c r="AA32" i="1"/>
  <c r="AA34" i="1" s="1"/>
  <c r="Z32" i="1"/>
  <c r="Z34" i="1" s="1"/>
  <c r="X32" i="1"/>
  <c r="X34" i="1" s="1"/>
  <c r="W32" i="1"/>
  <c r="W34" i="1" s="1"/>
  <c r="U32" i="1"/>
  <c r="U34" i="1" s="1"/>
  <c r="T32" i="1"/>
  <c r="T34" i="1" s="1"/>
  <c r="R32" i="1"/>
  <c r="R34" i="1" s="1"/>
  <c r="Q32" i="1"/>
  <c r="Q34" i="1" s="1"/>
  <c r="O32" i="1"/>
  <c r="O34" i="1" s="1"/>
  <c r="N32" i="1"/>
  <c r="N34" i="1" s="1"/>
  <c r="M32" i="1"/>
  <c r="M34" i="1" s="1"/>
  <c r="L32" i="1"/>
  <c r="L34" i="1" s="1"/>
  <c r="K32" i="1"/>
  <c r="K34" i="1" s="1"/>
  <c r="J32" i="1"/>
  <c r="J34" i="1" s="1"/>
  <c r="I32" i="1"/>
  <c r="I34" i="1" s="1"/>
  <c r="AT30" i="1"/>
  <c r="AQ30" i="1"/>
  <c r="AN30" i="1"/>
  <c r="AT29" i="1"/>
  <c r="AQ29" i="1"/>
  <c r="AN29" i="1"/>
  <c r="AT27" i="1"/>
  <c r="AQ27" i="1"/>
  <c r="AN27" i="1"/>
  <c r="AT26" i="1"/>
  <c r="AQ26" i="1"/>
  <c r="AN26" i="1"/>
  <c r="AT25" i="1"/>
  <c r="AQ25" i="1"/>
  <c r="AN25" i="1"/>
  <c r="AT24" i="1"/>
  <c r="AQ24" i="1"/>
  <c r="AN24" i="1"/>
  <c r="AT22" i="1"/>
  <c r="AQ22" i="1"/>
  <c r="AN22" i="1"/>
  <c r="AK22" i="1"/>
  <c r="AH22" i="1"/>
  <c r="AE22" i="1"/>
  <c r="AB22" i="1"/>
  <c r="Y22" i="1"/>
  <c r="V22" i="1"/>
  <c r="S22" i="1"/>
  <c r="P22" i="1"/>
  <c r="AT21" i="1"/>
  <c r="AQ21" i="1"/>
  <c r="AN21" i="1"/>
  <c r="AK21" i="1"/>
  <c r="AH21" i="1"/>
  <c r="AE21" i="1"/>
  <c r="AB21" i="1"/>
  <c r="Y21" i="1"/>
  <c r="V21" i="1"/>
  <c r="S21" i="1"/>
  <c r="P21" i="1"/>
  <c r="AT20" i="1"/>
  <c r="AQ20" i="1"/>
  <c r="AN20" i="1"/>
  <c r="AK20" i="1"/>
  <c r="AH20" i="1"/>
  <c r="AE20" i="1"/>
  <c r="AB20" i="1"/>
  <c r="Y20" i="1"/>
  <c r="V20" i="1"/>
  <c r="S20" i="1"/>
  <c r="P20" i="1"/>
  <c r="AT19" i="1"/>
  <c r="AQ19" i="1"/>
  <c r="AN19" i="1"/>
  <c r="AK19" i="1"/>
  <c r="AH19" i="1"/>
  <c r="AE19" i="1"/>
  <c r="AB19" i="1"/>
  <c r="Y19" i="1"/>
  <c r="V19" i="1"/>
  <c r="S19" i="1"/>
  <c r="P19" i="1"/>
  <c r="AT18" i="1"/>
  <c r="AQ18" i="1"/>
  <c r="AN18" i="1"/>
  <c r="AK18" i="1"/>
  <c r="AH18" i="1"/>
  <c r="AE18" i="1"/>
  <c r="AB18" i="1"/>
  <c r="Y18" i="1"/>
  <c r="V18" i="1"/>
  <c r="S18" i="1"/>
  <c r="P18" i="1"/>
  <c r="AT16" i="1"/>
  <c r="AQ16" i="1"/>
  <c r="AN16" i="1"/>
  <c r="AK16" i="1"/>
  <c r="AH16" i="1"/>
  <c r="AE16" i="1"/>
  <c r="AT15" i="1"/>
  <c r="AQ15" i="1"/>
  <c r="AN15" i="1"/>
  <c r="AK15" i="1"/>
  <c r="AH15" i="1"/>
  <c r="AE15" i="1"/>
  <c r="AT14" i="1"/>
  <c r="AQ14" i="1"/>
  <c r="AN14" i="1"/>
  <c r="AK14" i="1"/>
  <c r="AH14" i="1"/>
  <c r="AE14" i="1"/>
  <c r="AT12" i="1"/>
  <c r="AQ12" i="1"/>
  <c r="AN12" i="1"/>
  <c r="AK12" i="1"/>
  <c r="AH12" i="1"/>
  <c r="AE12" i="1"/>
  <c r="AT11" i="1"/>
  <c r="AQ11" i="1"/>
  <c r="AN11" i="1"/>
  <c r="AK11" i="1"/>
  <c r="AH11" i="1"/>
  <c r="AE11" i="1"/>
  <c r="AT10" i="1"/>
  <c r="AQ10" i="1"/>
  <c r="AN10" i="1"/>
  <c r="AK10" i="1"/>
  <c r="AH10" i="1"/>
  <c r="AE10" i="1"/>
  <c r="AT9" i="1"/>
  <c r="AQ9" i="1"/>
  <c r="AN9" i="1"/>
  <c r="AK9" i="1"/>
  <c r="AH9" i="1"/>
  <c r="AE9" i="1"/>
  <c r="AT7" i="1"/>
  <c r="AQ7" i="1"/>
  <c r="AN7" i="1"/>
  <c r="AK7" i="1"/>
  <c r="AH7" i="1"/>
  <c r="AE7" i="1"/>
  <c r="AB7" i="1"/>
  <c r="Y7" i="1"/>
  <c r="V7" i="1"/>
  <c r="S7" i="1"/>
  <c r="P7" i="1"/>
  <c r="AT6" i="1"/>
  <c r="AT32" i="1" s="1"/>
  <c r="AT34" i="1" s="1"/>
  <c r="AQ6" i="1"/>
  <c r="AQ32" i="1" s="1"/>
  <c r="AQ34" i="1" s="1"/>
  <c r="AN6" i="1"/>
  <c r="AN32" i="1" s="1"/>
  <c r="AN34" i="1" s="1"/>
  <c r="AK6" i="1"/>
  <c r="AK32" i="1" s="1"/>
  <c r="AK34" i="1" s="1"/>
  <c r="AH6" i="1"/>
  <c r="AH32" i="1" s="1"/>
  <c r="AH34" i="1" s="1"/>
  <c r="AE6" i="1"/>
  <c r="AE32" i="1" s="1"/>
  <c r="AE34" i="1" s="1"/>
  <c r="AB6" i="1"/>
  <c r="AB32" i="1" s="1"/>
  <c r="AB34" i="1" s="1"/>
  <c r="Y6" i="1"/>
  <c r="Y32" i="1" s="1"/>
  <c r="Y34" i="1" s="1"/>
  <c r="V6" i="1"/>
  <c r="V32" i="1" s="1"/>
  <c r="V34" i="1" s="1"/>
  <c r="S6" i="1"/>
  <c r="S32" i="1" s="1"/>
  <c r="S34" i="1" s="1"/>
  <c r="P6" i="1"/>
  <c r="P32" i="1" s="1"/>
  <c r="P34" i="1" s="1"/>
</calcChain>
</file>

<file path=xl/sharedStrings.xml><?xml version="1.0" encoding="utf-8"?>
<sst xmlns="http://schemas.openxmlformats.org/spreadsheetml/2006/main" count="4231" uniqueCount="181">
  <si>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</si>
  <si>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</si>
  <si>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</si>
  <si>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</si>
  <si>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</si>
  <si>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</si>
  <si>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</si>
  <si>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</si>
  <si>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</si>
  <si>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</si>
  <si>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</si>
  <si>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</si>
  <si>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</si>
  <si>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</si>
  <si>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</si>
  <si>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</si>
  <si>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</si>
  <si>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</si>
  <si>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</si>
  <si>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</si>
  <si>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</si>
  <si>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</si>
  <si>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</si>
  <si>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</si>
  <si>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</si>
  <si>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</si>
  <si>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</si>
  <si>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</si>
  <si>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</si>
  <si>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</si>
  <si>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</si>
  <si>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</si>
  <si>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</si>
  <si>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</si>
  <si>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</si>
  <si>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</si>
  <si>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</si>
  <si>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</si>
  <si>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</si>
  <si>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</si>
  <si>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</si>
  <si>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</si>
  <si>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</si>
  <si>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</si>
  <si>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</si>
  <si>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</si>
  <si>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UKEY</t>
  </si>
  <si>
    <t>COST CODE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</si>
  <si>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</si>
  <si>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</si>
  <si>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</si>
  <si>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</si>
  <si>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</si>
  <si>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</si>
  <si>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</si>
  <si>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</si>
  <si>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</si>
  <si>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</si>
  <si>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</si>
  <si>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</si>
  <si>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</si>
  <si>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</si>
  <si>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</si>
  <si>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</si>
  <si>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</si>
  <si>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</si>
  <si>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</si>
  <si>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</si>
  <si>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</si>
  <si>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</si>
  <si>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</si>
  <si>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</si>
  <si>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</si>
  <si>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</si>
  <si>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</si>
  <si>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</si>
  <si>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</si>
  <si>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</si>
  <si>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ABSA Bank</t>
  </si>
  <si>
    <t>First National Bank</t>
  </si>
  <si>
    <t>Nedbank</t>
  </si>
  <si>
    <t>Investec Bank</t>
  </si>
  <si>
    <t>Standard Bank</t>
  </si>
  <si>
    <t>31/07/2019</t>
  </si>
  <si>
    <t>Fixed Deposit</t>
  </si>
  <si>
    <t>FNB</t>
  </si>
  <si>
    <t>31 July 2020</t>
  </si>
  <si>
    <t>01/07/2021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</si>
  <si>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</si>
  <si>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</si>
  <si>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</si>
  <si>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</si>
  <si>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</si>
  <si>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</si>
  <si>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</si>
  <si>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</si>
  <si>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</si>
  <si>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</si>
  <si>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31/07/2021</t>
  </si>
  <si>
    <t>03/7881531576/291</t>
  </si>
  <si>
    <t>288460898-070</t>
  </si>
  <si>
    <t>03/7881531576/292</t>
  </si>
  <si>
    <t>288460898-071</t>
  </si>
  <si>
    <t>03/7881531576/293</t>
  </si>
  <si>
    <t>03/7881531576/294</t>
  </si>
  <si>
    <t>03/7881531576/295</t>
  </si>
  <si>
    <t>03/7881531576/296</t>
  </si>
  <si>
    <t>288460898-072</t>
  </si>
  <si>
    <t>03/7881531576/297</t>
  </si>
  <si>
    <t>288460898-073</t>
  </si>
  <si>
    <t>03/7881531576/298</t>
  </si>
  <si>
    <t>03/7881531576/299</t>
  </si>
  <si>
    <t>31 August 2020</t>
  </si>
  <si>
    <t>30 September 2020</t>
  </si>
  <si>
    <t>31 October 2020</t>
  </si>
  <si>
    <t>30 November 2020</t>
  </si>
  <si>
    <t>31 December 2020</t>
  </si>
  <si>
    <t>31 January 2021</t>
  </si>
  <si>
    <t>28 February 2021</t>
  </si>
  <si>
    <t>31 March 2021</t>
  </si>
  <si>
    <t>30 April 2021</t>
  </si>
  <si>
    <t>31 May 2021</t>
  </si>
  <si>
    <t>31 July 2021</t>
  </si>
  <si>
    <t>31/08/2021</t>
  </si>
  <si>
    <t>288460898-074</t>
  </si>
  <si>
    <t>288460898-075</t>
  </si>
  <si>
    <t>03/7881531576/301</t>
  </si>
  <si>
    <t>03/881531576/302</t>
  </si>
  <si>
    <t>288460898-076</t>
  </si>
  <si>
    <t>288460898-077</t>
  </si>
  <si>
    <t>31 August 2021</t>
  </si>
  <si>
    <t>30/09/2021</t>
  </si>
  <si>
    <t>03/7881531576/303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</si>
  <si>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</si>
  <si>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</si>
  <si>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</si>
  <si>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</si>
  <si>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</si>
  <si>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</si>
  <si>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</si>
  <si>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</si>
  <si>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</si>
  <si>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</si>
  <si>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</si>
  <si>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</si>
  <si>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</si>
  <si>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</si>
  <si>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</si>
  <si>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</si>
  <si>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</si>
  <si>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</si>
  <si>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</si>
  <si>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</si>
  <si>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</si>
  <si>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</si>
  <si>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</si>
  <si>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</si>
  <si>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</si>
  <si>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</si>
  <si>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</si>
  <si>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</si>
  <si>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</si>
  <si>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</si>
  <si>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r>
      <rPr>
        <b/>
        <sz val="11"/>
        <rFont val="Calibri"/>
        <family val="2"/>
        <scheme val="minor"/>
      </rPr>
      <t>30 September 2021</t>
    </r>
  </si>
  <si>
    <t>31/10/2021</t>
  </si>
  <si>
    <t>288460898-078</t>
  </si>
  <si>
    <t>288460898-079</t>
  </si>
  <si>
    <r>
      <rPr>
        <b/>
        <sz val="11"/>
        <rFont val="Calibri"/>
        <family val="2"/>
        <scheme val="minor"/>
      </rPr>
      <t>31 October 2021</t>
    </r>
  </si>
  <si>
    <t>30/11/2021</t>
  </si>
  <si>
    <t>03/7881531576/304</t>
  </si>
  <si>
    <t>03/7881531576/305</t>
  </si>
  <si>
    <t>288460898-080</t>
  </si>
  <si>
    <t>03/7881531576/306</t>
  </si>
  <si>
    <t>288460898-081</t>
  </si>
  <si>
    <t>03/7881531576/307</t>
  </si>
  <si>
    <t>288460898-082</t>
  </si>
  <si>
    <t>03/7881531576/308</t>
  </si>
  <si>
    <t>288460898-083</t>
  </si>
  <si>
    <r>
      <rPr>
        <b/>
        <sz val="11"/>
        <rFont val="Calibri"/>
        <family val="2"/>
        <scheme val="minor"/>
      </rPr>
      <t>30 November 2021</t>
    </r>
  </si>
  <si>
    <t>31/12/2021</t>
  </si>
  <si>
    <r>
      <rPr>
        <b/>
        <sz val="11"/>
        <rFont val="Calibri"/>
        <family val="2"/>
        <scheme val="minor"/>
      </rPr>
      <t>31 December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</si>
</sst>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  <numFmt numFmtId="168" formatCode="#,##0.00;#,##0.00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0" fontId="2" fillId="0" borderId="33" xfId="0" applyFont="1" applyBorder="1"/>
    <xf numFmtId="3" fontId="2" fillId="0" borderId="40" xfId="0" quotePrefix="1" applyNumberFormat="1" applyFont="1" applyBorder="1" applyAlignment="1">
      <alignment horizontal="center"/>
    </xf>
    <xf numFmtId="166" fontId="2" fillId="0" borderId="40" xfId="0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6" fontId="4" fillId="0" borderId="4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2" fillId="0" borderId="32" xfId="0" applyNumberFormat="1" applyFont="1" applyBorder="1" applyAlignment="1">
      <alignment horizontal="center"/>
    </xf>
    <xf numFmtId="168" fontId="2" fillId="0" borderId="40" xfId="0" applyNumberFormat="1" applyFont="1" applyBorder="1" applyAlignment="1">
      <alignment horizontal="center"/>
    </xf>
    <xf numFmtId="168" fontId="2" fillId="0" borderId="41" xfId="0" applyNumberFormat="1" applyFont="1" applyBorder="1" applyAlignment="1">
      <alignment horizontal="center"/>
    </xf>
    <xf numFmtId="168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4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customWidth="1"/>
    <col min="46" max="46" width="22.7109375" style="34" customWidth="1"/>
    <col min="47" max="16384" width="9.140625" style="7"/>
  </cols>
  <sheetData>
    <row r="1" spans="1:4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</row>
    <row r="2" spans="1:4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</row>
    <row r="3" spans="1:4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</row>
    <row r="4" spans="1:46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</row>
    <row r="5" spans="1:4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</row>
    <row r="6" spans="1:46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11095.89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</row>
    <row r="7" spans="1:46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11712.33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</row>
    <row r="8" spans="1:46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</row>
    <row r="9" spans="1:46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15582.19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</row>
    <row r="10" spans="1:46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18472.599999999999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</row>
    <row r="11" spans="1:46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19215.75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</row>
    <row r="12" spans="1:46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19746.580000000002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</row>
    <row r="13" spans="1:46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</row>
    <row r="14" spans="1:46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19024.66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6">J14+AC14-AD14</f>
        <v>10000000</v>
      </c>
      <c r="AF14" s="27">
        <v>5000000</v>
      </c>
      <c r="AG14" s="85"/>
      <c r="AH14" s="28">
        <f t="shared" ref="AH14:AH16" si="17">J14+AF14-AG14</f>
        <v>10000000</v>
      </c>
      <c r="AI14" s="27">
        <v>5000000</v>
      </c>
      <c r="AJ14" s="85"/>
      <c r="AK14" s="28">
        <f t="shared" ref="AK14:AK16" si="18">J14+AI14-AJ14</f>
        <v>10000000</v>
      </c>
      <c r="AL14" s="27">
        <v>5000000</v>
      </c>
      <c r="AM14" s="85"/>
      <c r="AN14" s="28">
        <f t="shared" ref="AN14:AN16" si="19">J14+AL14-AM14</f>
        <v>10000000</v>
      </c>
      <c r="AO14" s="27">
        <v>5000000</v>
      </c>
      <c r="AP14" s="85"/>
      <c r="AQ14" s="28">
        <f t="shared" ref="AQ14:AQ16" si="20">J14+AO14-AP14</f>
        <v>10000000</v>
      </c>
      <c r="AR14" s="27"/>
      <c r="AS14" s="85"/>
      <c r="AT14" s="28">
        <f t="shared" ref="AT14:AT16" si="21">J14+AR14-AS14</f>
        <v>5000000</v>
      </c>
    </row>
    <row r="15" spans="1:46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19746.580000000002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6"/>
        <v>10000000</v>
      </c>
      <c r="AF15" s="27">
        <v>5000000</v>
      </c>
      <c r="AG15" s="85"/>
      <c r="AH15" s="28">
        <f t="shared" si="17"/>
        <v>10000000</v>
      </c>
      <c r="AI15" s="27">
        <v>5000000</v>
      </c>
      <c r="AJ15" s="85"/>
      <c r="AK15" s="28">
        <f t="shared" si="18"/>
        <v>10000000</v>
      </c>
      <c r="AL15" s="27">
        <v>5000000</v>
      </c>
      <c r="AM15" s="85"/>
      <c r="AN15" s="28">
        <f t="shared" si="19"/>
        <v>10000000</v>
      </c>
      <c r="AO15" s="27">
        <v>5000000</v>
      </c>
      <c r="AP15" s="85"/>
      <c r="AQ15" s="28">
        <f t="shared" si="20"/>
        <v>10000000</v>
      </c>
      <c r="AR15" s="27"/>
      <c r="AS15" s="85"/>
      <c r="AT15" s="28">
        <f t="shared" si="21"/>
        <v>5000000</v>
      </c>
    </row>
    <row r="16" spans="1:46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19958.900000000001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6"/>
        <v>10000000</v>
      </c>
      <c r="AF16" s="27">
        <v>5000000</v>
      </c>
      <c r="AG16" s="85"/>
      <c r="AH16" s="28">
        <f t="shared" si="17"/>
        <v>10000000</v>
      </c>
      <c r="AI16" s="27">
        <v>5000000</v>
      </c>
      <c r="AJ16" s="85"/>
      <c r="AK16" s="28">
        <f t="shared" si="18"/>
        <v>10000000</v>
      </c>
      <c r="AL16" s="27">
        <v>5000000</v>
      </c>
      <c r="AM16" s="85"/>
      <c r="AN16" s="28">
        <f t="shared" si="19"/>
        <v>10000000</v>
      </c>
      <c r="AO16" s="27">
        <v>5000000</v>
      </c>
      <c r="AP16" s="85"/>
      <c r="AQ16" s="28">
        <f t="shared" si="20"/>
        <v>10000000</v>
      </c>
      <c r="AR16" s="27"/>
      <c r="AS16" s="85"/>
      <c r="AT16" s="28">
        <f t="shared" si="21"/>
        <v>5000000</v>
      </c>
    </row>
    <row r="17" spans="1:46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</row>
    <row r="18" spans="1:46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19491.78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2">J18+N18-O18</f>
        <v>10000000</v>
      </c>
      <c r="Q18" s="85">
        <v>5000000</v>
      </c>
      <c r="R18" s="85"/>
      <c r="S18" s="28">
        <f t="shared" ref="S18:S22" si="23">J18+Q18-R18</f>
        <v>10000000</v>
      </c>
      <c r="T18" s="85">
        <v>5000000</v>
      </c>
      <c r="U18" s="85"/>
      <c r="V18" s="28">
        <f t="shared" ref="V18:V22" si="24">J18+T18-U18</f>
        <v>10000000</v>
      </c>
      <c r="W18" s="85">
        <v>5000000</v>
      </c>
      <c r="X18" s="85">
        <v>5000000</v>
      </c>
      <c r="Y18" s="28">
        <f t="shared" ref="Y18:Y22" si="25">J18+W18-X18</f>
        <v>5000000</v>
      </c>
      <c r="Z18" s="27">
        <v>10000000</v>
      </c>
      <c r="AA18" s="85"/>
      <c r="AB18" s="28">
        <f t="shared" ref="AB18:AB22" si="26">J18+Z18-AA18</f>
        <v>15000000</v>
      </c>
      <c r="AC18" s="27">
        <v>10000000</v>
      </c>
      <c r="AD18" s="85">
        <v>10000000</v>
      </c>
      <c r="AE18" s="28">
        <f t="shared" ref="AE18:AE22" si="27">J18+AC18-AD18</f>
        <v>5000000</v>
      </c>
      <c r="AF18" s="27">
        <v>10000000</v>
      </c>
      <c r="AG18" s="85">
        <v>10000000</v>
      </c>
      <c r="AH18" s="28">
        <f t="shared" ref="AH18:AH22" si="28">J18+AF18-AG18</f>
        <v>5000000</v>
      </c>
      <c r="AI18" s="27">
        <v>5000000</v>
      </c>
      <c r="AJ18" s="85"/>
      <c r="AK18" s="28">
        <f t="shared" ref="AK18:AK22" si="29">J18+AI18-AJ18</f>
        <v>10000000</v>
      </c>
      <c r="AL18" s="27">
        <v>5000000</v>
      </c>
      <c r="AM18" s="85"/>
      <c r="AN18" s="28">
        <f t="shared" ref="AN18:AN27" si="30">J18+AL18-AM18</f>
        <v>10000000</v>
      </c>
      <c r="AO18" s="27">
        <v>5000000</v>
      </c>
      <c r="AP18" s="85"/>
      <c r="AQ18" s="28">
        <f t="shared" ref="AQ18:AQ22" si="31">J18+AO18-AP18</f>
        <v>10000000</v>
      </c>
      <c r="AR18" s="27"/>
      <c r="AS18" s="85"/>
      <c r="AT18" s="28">
        <f t="shared" ref="AT18:AT22" si="32">J18+AR18-AS18</f>
        <v>5000000</v>
      </c>
    </row>
    <row r="19" spans="1:46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19661.64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2"/>
        <v>10000000</v>
      </c>
      <c r="Q19" s="85">
        <v>5000000</v>
      </c>
      <c r="R19" s="85"/>
      <c r="S19" s="28">
        <f t="shared" si="23"/>
        <v>10000000</v>
      </c>
      <c r="T19" s="85">
        <v>5000000</v>
      </c>
      <c r="U19" s="85"/>
      <c r="V19" s="28">
        <f t="shared" si="24"/>
        <v>10000000</v>
      </c>
      <c r="W19" s="85">
        <v>5000000</v>
      </c>
      <c r="X19" s="85">
        <v>5000000</v>
      </c>
      <c r="Y19" s="28">
        <f t="shared" si="25"/>
        <v>5000000</v>
      </c>
      <c r="Z19" s="27">
        <v>5000000</v>
      </c>
      <c r="AA19" s="85"/>
      <c r="AB19" s="28">
        <f t="shared" si="26"/>
        <v>10000000</v>
      </c>
      <c r="AC19" s="27">
        <v>5000000</v>
      </c>
      <c r="AD19" s="85"/>
      <c r="AE19" s="28">
        <f t="shared" si="27"/>
        <v>10000000</v>
      </c>
      <c r="AF19" s="27">
        <v>5000000</v>
      </c>
      <c r="AG19" s="85"/>
      <c r="AH19" s="28">
        <f t="shared" si="28"/>
        <v>10000000</v>
      </c>
      <c r="AI19" s="27">
        <v>5000000</v>
      </c>
      <c r="AJ19" s="85"/>
      <c r="AK19" s="28">
        <f t="shared" si="29"/>
        <v>10000000</v>
      </c>
      <c r="AL19" s="27">
        <v>5000000</v>
      </c>
      <c r="AM19" s="85"/>
      <c r="AN19" s="28">
        <f t="shared" si="30"/>
        <v>10000000</v>
      </c>
      <c r="AO19" s="27">
        <v>5000000</v>
      </c>
      <c r="AP19" s="85"/>
      <c r="AQ19" s="28">
        <f t="shared" si="31"/>
        <v>10000000</v>
      </c>
      <c r="AR19" s="27"/>
      <c r="AS19" s="85"/>
      <c r="AT19" s="28">
        <f t="shared" si="32"/>
        <v>5000000</v>
      </c>
    </row>
    <row r="20" spans="1:46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18684.93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2"/>
        <v>10000000</v>
      </c>
      <c r="Q20" s="85">
        <v>5000000</v>
      </c>
      <c r="R20" s="85"/>
      <c r="S20" s="28">
        <f t="shared" si="23"/>
        <v>10000000</v>
      </c>
      <c r="T20" s="85">
        <v>5000000</v>
      </c>
      <c r="U20" s="85"/>
      <c r="V20" s="28">
        <f t="shared" si="24"/>
        <v>10000000</v>
      </c>
      <c r="W20" s="85">
        <v>5000000</v>
      </c>
      <c r="X20" s="85">
        <v>5000000</v>
      </c>
      <c r="Y20" s="28">
        <f t="shared" si="25"/>
        <v>5000000</v>
      </c>
      <c r="Z20" s="27">
        <v>5000000</v>
      </c>
      <c r="AA20" s="85"/>
      <c r="AB20" s="28">
        <f t="shared" si="26"/>
        <v>10000000</v>
      </c>
      <c r="AC20" s="27">
        <v>5000000</v>
      </c>
      <c r="AD20" s="85"/>
      <c r="AE20" s="28">
        <f t="shared" si="27"/>
        <v>10000000</v>
      </c>
      <c r="AF20" s="27">
        <v>5000000</v>
      </c>
      <c r="AG20" s="85"/>
      <c r="AH20" s="28">
        <f t="shared" si="28"/>
        <v>10000000</v>
      </c>
      <c r="AI20" s="27">
        <v>5000000</v>
      </c>
      <c r="AJ20" s="85"/>
      <c r="AK20" s="28">
        <f t="shared" si="29"/>
        <v>10000000</v>
      </c>
      <c r="AL20" s="27">
        <v>5000000</v>
      </c>
      <c r="AM20" s="85"/>
      <c r="AN20" s="28">
        <f t="shared" si="30"/>
        <v>10000000</v>
      </c>
      <c r="AO20" s="27">
        <v>5000000</v>
      </c>
      <c r="AP20" s="85"/>
      <c r="AQ20" s="28">
        <f t="shared" si="31"/>
        <v>10000000</v>
      </c>
      <c r="AR20" s="27"/>
      <c r="AS20" s="85"/>
      <c r="AT20" s="28">
        <f t="shared" si="32"/>
        <v>5000000</v>
      </c>
    </row>
    <row r="21" spans="1:46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20808.22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2"/>
        <v>10000000</v>
      </c>
      <c r="Q21" s="85">
        <v>5000000</v>
      </c>
      <c r="R21" s="85"/>
      <c r="S21" s="28">
        <f t="shared" si="23"/>
        <v>10000000</v>
      </c>
      <c r="T21" s="85">
        <v>5000000</v>
      </c>
      <c r="U21" s="85"/>
      <c r="V21" s="28">
        <f t="shared" si="24"/>
        <v>10000000</v>
      </c>
      <c r="W21" s="85">
        <v>5000000</v>
      </c>
      <c r="X21" s="85"/>
      <c r="Y21" s="28">
        <f t="shared" si="25"/>
        <v>10000000</v>
      </c>
      <c r="Z21" s="27">
        <v>5000000</v>
      </c>
      <c r="AA21" s="85"/>
      <c r="AB21" s="28">
        <f t="shared" si="26"/>
        <v>10000000</v>
      </c>
      <c r="AC21" s="27">
        <v>5000000</v>
      </c>
      <c r="AD21" s="85"/>
      <c r="AE21" s="28">
        <f t="shared" si="27"/>
        <v>10000000</v>
      </c>
      <c r="AF21" s="27">
        <v>5000000</v>
      </c>
      <c r="AG21" s="85"/>
      <c r="AH21" s="28">
        <f t="shared" si="28"/>
        <v>10000000</v>
      </c>
      <c r="AI21" s="27">
        <v>5000000</v>
      </c>
      <c r="AJ21" s="85"/>
      <c r="AK21" s="28">
        <f t="shared" si="29"/>
        <v>10000000</v>
      </c>
      <c r="AL21" s="27">
        <v>5000000</v>
      </c>
      <c r="AM21" s="85"/>
      <c r="AN21" s="28">
        <f t="shared" si="30"/>
        <v>10000000</v>
      </c>
      <c r="AO21" s="27">
        <v>5000000</v>
      </c>
      <c r="AP21" s="85"/>
      <c r="AQ21" s="28">
        <f t="shared" si="31"/>
        <v>10000000</v>
      </c>
      <c r="AR21" s="27"/>
      <c r="AS21" s="85"/>
      <c r="AT21" s="28">
        <f t="shared" si="32"/>
        <v>5000000</v>
      </c>
    </row>
    <row r="22" spans="1:46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20702.05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2"/>
        <v>10000000</v>
      </c>
      <c r="Q22" s="85">
        <v>5000000</v>
      </c>
      <c r="R22" s="85"/>
      <c r="S22" s="28">
        <f t="shared" si="23"/>
        <v>10000000</v>
      </c>
      <c r="T22" s="85">
        <v>5000000</v>
      </c>
      <c r="U22" s="85"/>
      <c r="V22" s="28">
        <f t="shared" si="24"/>
        <v>10000000</v>
      </c>
      <c r="W22" s="85">
        <v>5000000</v>
      </c>
      <c r="X22" s="85"/>
      <c r="Y22" s="28">
        <f t="shared" si="25"/>
        <v>10000000</v>
      </c>
      <c r="Z22" s="27">
        <v>5000000</v>
      </c>
      <c r="AA22" s="85"/>
      <c r="AB22" s="28">
        <f t="shared" si="26"/>
        <v>10000000</v>
      </c>
      <c r="AC22" s="27">
        <v>5000000</v>
      </c>
      <c r="AD22" s="85"/>
      <c r="AE22" s="28">
        <f t="shared" si="27"/>
        <v>10000000</v>
      </c>
      <c r="AF22" s="27">
        <v>5000000</v>
      </c>
      <c r="AG22" s="85"/>
      <c r="AH22" s="28">
        <f t="shared" si="28"/>
        <v>10000000</v>
      </c>
      <c r="AI22" s="27">
        <v>5000000</v>
      </c>
      <c r="AJ22" s="85"/>
      <c r="AK22" s="28">
        <f t="shared" si="29"/>
        <v>10000000</v>
      </c>
      <c r="AL22" s="27">
        <v>5000000</v>
      </c>
      <c r="AM22" s="85"/>
      <c r="AN22" s="28">
        <f t="shared" si="30"/>
        <v>10000000</v>
      </c>
      <c r="AO22" s="27">
        <v>5000000</v>
      </c>
      <c r="AP22" s="85"/>
      <c r="AQ22" s="28">
        <f t="shared" si="31"/>
        <v>10000000</v>
      </c>
      <c r="AR22" s="27"/>
      <c r="AS22" s="85"/>
      <c r="AT22" s="28">
        <f t="shared" si="32"/>
        <v>5000000</v>
      </c>
    </row>
    <row r="23" spans="1:46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</row>
    <row r="24" spans="1:46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19321.919999999998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0"/>
        <v>10000000</v>
      </c>
      <c r="AO24" s="27">
        <v>5000000</v>
      </c>
      <c r="AP24" s="85"/>
      <c r="AQ24" s="28">
        <f t="shared" ref="AQ24:AQ27" si="33">J24+AO24-AP24</f>
        <v>10000000</v>
      </c>
      <c r="AR24" s="27"/>
      <c r="AS24" s="85"/>
      <c r="AT24" s="28">
        <f t="shared" ref="AT24:AT27" si="34">J24+AR24-AS24</f>
        <v>5000000</v>
      </c>
    </row>
    <row r="25" spans="1:46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18642.47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0"/>
        <v>10000000</v>
      </c>
      <c r="AO25" s="27">
        <v>5000000</v>
      </c>
      <c r="AP25" s="85"/>
      <c r="AQ25" s="28">
        <f t="shared" si="33"/>
        <v>10000000</v>
      </c>
      <c r="AR25" s="27"/>
      <c r="AS25" s="85"/>
      <c r="AT25" s="28">
        <f t="shared" si="34"/>
        <v>5000000</v>
      </c>
    </row>
    <row r="26" spans="1:46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20065.07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0"/>
        <v>10000000</v>
      </c>
      <c r="AO26" s="27">
        <v>5000000</v>
      </c>
      <c r="AP26" s="85"/>
      <c r="AQ26" s="28">
        <f t="shared" si="33"/>
        <v>10000000</v>
      </c>
      <c r="AR26" s="27"/>
      <c r="AS26" s="85"/>
      <c r="AT26" s="28">
        <f t="shared" si="34"/>
        <v>5000000</v>
      </c>
    </row>
    <row r="27" spans="1:46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20595.89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0"/>
        <v>10000000</v>
      </c>
      <c r="AO27" s="27">
        <v>5000000</v>
      </c>
      <c r="AP27" s="85"/>
      <c r="AQ27" s="28">
        <f t="shared" si="33"/>
        <v>10000000</v>
      </c>
      <c r="AR27" s="27"/>
      <c r="AS27" s="85"/>
      <c r="AT27" s="28">
        <f t="shared" si="34"/>
        <v>5000000</v>
      </c>
    </row>
    <row r="28" spans="1:46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</row>
    <row r="29" spans="1:46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20383.560000000001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35">J29+AL29-AM29</f>
        <v>10000000</v>
      </c>
      <c r="AO29" s="27">
        <v>5000000</v>
      </c>
      <c r="AP29" s="85"/>
      <c r="AQ29" s="28">
        <f t="shared" ref="AQ29:AQ30" si="36">J29+AO29-AP29</f>
        <v>10000000</v>
      </c>
      <c r="AR29" s="27"/>
      <c r="AS29" s="85"/>
      <c r="AT29" s="28">
        <f t="shared" ref="AT29:AT30" si="37">J29+AR29-AS29</f>
        <v>5000000</v>
      </c>
    </row>
    <row r="30" spans="1:46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18387.669999999998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35"/>
        <v>10000000</v>
      </c>
      <c r="AO30" s="27">
        <v>5000000</v>
      </c>
      <c r="AP30" s="85"/>
      <c r="AQ30" s="28">
        <f t="shared" si="36"/>
        <v>10000000</v>
      </c>
      <c r="AR30" s="27"/>
      <c r="AS30" s="85"/>
      <c r="AT30" s="28">
        <f t="shared" si="37"/>
        <v>5000000</v>
      </c>
    </row>
    <row r="31" spans="1:46" ht="15.75" thickBot="1" x14ac:dyDescent="0.3">
      <c r="A31" s="79"/>
      <c r="B31" s="80"/>
      <c r="C31" s="80"/>
      <c r="D31" s="80"/>
      <c r="E31" s="80"/>
      <c r="F31" s="81"/>
      <c r="G31" s="82"/>
      <c r="H31" s="83"/>
      <c r="I31" s="8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87"/>
      <c r="W31" s="86"/>
      <c r="X31" s="85"/>
      <c r="Y31" s="87"/>
      <c r="Z31" s="86"/>
      <c r="AA31" s="85"/>
      <c r="AB31" s="87"/>
      <c r="AC31" s="86"/>
      <c r="AD31" s="85"/>
      <c r="AE31" s="87"/>
      <c r="AF31" s="86"/>
      <c r="AG31" s="85"/>
      <c r="AH31" s="87"/>
      <c r="AI31" s="86"/>
      <c r="AJ31" s="85"/>
      <c r="AK31" s="87"/>
      <c r="AL31" s="86"/>
      <c r="AM31" s="85"/>
      <c r="AN31" s="87"/>
      <c r="AO31" s="86"/>
      <c r="AP31" s="85"/>
      <c r="AQ31" s="87"/>
      <c r="AR31" s="86"/>
      <c r="AS31" s="85"/>
      <c r="AT31" s="87"/>
    </row>
    <row r="32" spans="1:46" ht="15.75" thickBot="1" x14ac:dyDescent="0.3">
      <c r="A32" s="88" t="s">
        <v>19</v>
      </c>
      <c r="B32" s="89" t="s">
        <v>17</v>
      </c>
      <c r="C32" s="89"/>
      <c r="D32" s="89"/>
      <c r="E32" s="89"/>
      <c r="F32" s="90"/>
      <c r="G32" s="91"/>
      <c r="H32" s="92" t="s">
        <v>17</v>
      </c>
      <c r="I32" s="93">
        <f t="shared" ref="I32:AT32" si="38">SUM(I5:I31)</f>
        <v>371300.68</v>
      </c>
      <c r="J32" s="94">
        <f t="shared" si="38"/>
        <v>100000000</v>
      </c>
      <c r="K32" s="94">
        <f t="shared" si="38"/>
        <v>0</v>
      </c>
      <c r="L32" s="94">
        <f t="shared" si="38"/>
        <v>0</v>
      </c>
      <c r="M32" s="95">
        <f t="shared" si="38"/>
        <v>0</v>
      </c>
      <c r="N32" s="94">
        <f t="shared" si="38"/>
        <v>35000000</v>
      </c>
      <c r="O32" s="94">
        <f t="shared" si="38"/>
        <v>0</v>
      </c>
      <c r="P32" s="95">
        <f t="shared" si="38"/>
        <v>70000000</v>
      </c>
      <c r="Q32" s="94">
        <f t="shared" si="38"/>
        <v>35000000</v>
      </c>
      <c r="R32" s="94">
        <f t="shared" si="38"/>
        <v>0</v>
      </c>
      <c r="S32" s="95">
        <f t="shared" si="38"/>
        <v>70000000</v>
      </c>
      <c r="T32" s="94">
        <f t="shared" si="38"/>
        <v>35000000</v>
      </c>
      <c r="U32" s="94">
        <f t="shared" si="38"/>
        <v>0</v>
      </c>
      <c r="V32" s="95">
        <f t="shared" si="38"/>
        <v>70000000</v>
      </c>
      <c r="W32" s="94">
        <f t="shared" si="38"/>
        <v>35000000</v>
      </c>
      <c r="X32" s="94">
        <f t="shared" si="38"/>
        <v>15000000</v>
      </c>
      <c r="Y32" s="95">
        <f t="shared" si="38"/>
        <v>55000000</v>
      </c>
      <c r="Z32" s="94">
        <f t="shared" si="38"/>
        <v>40000000</v>
      </c>
      <c r="AA32" s="94">
        <f t="shared" si="38"/>
        <v>0</v>
      </c>
      <c r="AB32" s="95">
        <f t="shared" si="38"/>
        <v>75000000</v>
      </c>
      <c r="AC32" s="94">
        <f t="shared" si="38"/>
        <v>75000000</v>
      </c>
      <c r="AD32" s="94">
        <f t="shared" si="38"/>
        <v>10000000</v>
      </c>
      <c r="AE32" s="95">
        <f t="shared" si="38"/>
        <v>135000000</v>
      </c>
      <c r="AF32" s="94">
        <f t="shared" si="38"/>
        <v>75000000</v>
      </c>
      <c r="AG32" s="94">
        <f t="shared" si="38"/>
        <v>10000000</v>
      </c>
      <c r="AH32" s="95">
        <f t="shared" si="38"/>
        <v>135000000</v>
      </c>
      <c r="AI32" s="94">
        <f t="shared" si="38"/>
        <v>70000000</v>
      </c>
      <c r="AJ32" s="94">
        <f t="shared" si="38"/>
        <v>0</v>
      </c>
      <c r="AK32" s="95">
        <f t="shared" si="38"/>
        <v>140000000</v>
      </c>
      <c r="AL32" s="94">
        <f t="shared" si="38"/>
        <v>100000000</v>
      </c>
      <c r="AM32" s="94">
        <f t="shared" si="38"/>
        <v>0</v>
      </c>
      <c r="AN32" s="95">
        <f t="shared" si="38"/>
        <v>200000000</v>
      </c>
      <c r="AO32" s="94">
        <f t="shared" si="38"/>
        <v>100000000</v>
      </c>
      <c r="AP32" s="94">
        <f t="shared" si="38"/>
        <v>0</v>
      </c>
      <c r="AQ32" s="95">
        <f t="shared" si="38"/>
        <v>200000000</v>
      </c>
      <c r="AR32" s="94">
        <f t="shared" si="38"/>
        <v>0</v>
      </c>
      <c r="AS32" s="94">
        <f t="shared" si="38"/>
        <v>15000000</v>
      </c>
      <c r="AT32" s="95">
        <f t="shared" si="38"/>
        <v>85000000</v>
      </c>
    </row>
    <row r="33" spans="1:46" ht="15.75" thickBot="1" x14ac:dyDescent="0.3">
      <c r="A33" s="38"/>
      <c r="B33" s="39"/>
      <c r="C33" s="39"/>
      <c r="D33" s="39"/>
      <c r="E33" s="39"/>
      <c r="F33" s="40"/>
      <c r="G33" s="39"/>
      <c r="H33" s="41"/>
      <c r="I33" s="42"/>
      <c r="J33" s="43"/>
      <c r="K33" s="43"/>
      <c r="L33" s="43"/>
      <c r="M33" s="44"/>
      <c r="N33" s="43"/>
      <c r="O33" s="43"/>
      <c r="P33" s="44"/>
      <c r="Q33" s="43"/>
      <c r="R33" s="43"/>
      <c r="S33" s="44"/>
      <c r="T33" s="43"/>
      <c r="U33" s="43"/>
      <c r="V33" s="44"/>
      <c r="W33" s="43"/>
      <c r="X33" s="43"/>
      <c r="Y33" s="44"/>
      <c r="Z33" s="43"/>
      <c r="AA33" s="43"/>
      <c r="AB33" s="44"/>
      <c r="AC33" s="43"/>
      <c r="AD33" s="43"/>
      <c r="AE33" s="44"/>
      <c r="AF33" s="43"/>
      <c r="AG33" s="43"/>
      <c r="AH33" s="44"/>
      <c r="AI33" s="43"/>
      <c r="AJ33" s="43"/>
      <c r="AK33" s="44"/>
      <c r="AL33" s="43"/>
      <c r="AM33" s="43"/>
      <c r="AN33" s="44"/>
      <c r="AO33" s="43"/>
      <c r="AP33" s="43"/>
      <c r="AQ33" s="44"/>
      <c r="AR33" s="43"/>
      <c r="AS33" s="43"/>
      <c r="AT33" s="44"/>
    </row>
    <row r="34" spans="1:46" ht="15.75" thickBot="1" x14ac:dyDescent="0.3">
      <c r="A34" s="45" t="s">
        <v>20</v>
      </c>
      <c r="B34" s="46"/>
      <c r="C34" s="46"/>
      <c r="D34" s="46"/>
      <c r="E34" s="46"/>
      <c r="F34" s="47"/>
      <c r="G34" s="46" t="s">
        <v>17</v>
      </c>
      <c r="H34" s="48" t="s">
        <v>17</v>
      </c>
      <c r="I34" s="49">
        <f t="shared" ref="I34:AT34" si="39">I32</f>
        <v>371300.68</v>
      </c>
      <c r="J34" s="50">
        <f t="shared" si="39"/>
        <v>100000000</v>
      </c>
      <c r="K34" s="75">
        <f t="shared" si="39"/>
        <v>0</v>
      </c>
      <c r="L34" s="75">
        <f t="shared" si="39"/>
        <v>0</v>
      </c>
      <c r="M34" s="51">
        <f t="shared" si="39"/>
        <v>0</v>
      </c>
      <c r="N34" s="75">
        <f t="shared" si="39"/>
        <v>35000000</v>
      </c>
      <c r="O34" s="75">
        <f t="shared" si="39"/>
        <v>0</v>
      </c>
      <c r="P34" s="51">
        <f t="shared" si="39"/>
        <v>70000000</v>
      </c>
      <c r="Q34" s="75">
        <f t="shared" si="39"/>
        <v>35000000</v>
      </c>
      <c r="R34" s="75">
        <f t="shared" si="39"/>
        <v>0</v>
      </c>
      <c r="S34" s="51">
        <f t="shared" si="39"/>
        <v>70000000</v>
      </c>
      <c r="T34" s="75">
        <f t="shared" si="39"/>
        <v>35000000</v>
      </c>
      <c r="U34" s="75">
        <f t="shared" si="39"/>
        <v>0</v>
      </c>
      <c r="V34" s="51">
        <f t="shared" si="39"/>
        <v>70000000</v>
      </c>
      <c r="W34" s="75">
        <f t="shared" si="39"/>
        <v>35000000</v>
      </c>
      <c r="X34" s="75">
        <f t="shared" si="39"/>
        <v>15000000</v>
      </c>
      <c r="Y34" s="51">
        <f t="shared" si="39"/>
        <v>55000000</v>
      </c>
      <c r="Z34" s="75">
        <f t="shared" si="39"/>
        <v>40000000</v>
      </c>
      <c r="AA34" s="75">
        <f t="shared" si="39"/>
        <v>0</v>
      </c>
      <c r="AB34" s="51">
        <f t="shared" si="39"/>
        <v>75000000</v>
      </c>
      <c r="AC34" s="75">
        <f t="shared" si="39"/>
        <v>75000000</v>
      </c>
      <c r="AD34" s="75">
        <f t="shared" si="39"/>
        <v>10000000</v>
      </c>
      <c r="AE34" s="51">
        <f t="shared" si="39"/>
        <v>135000000</v>
      </c>
      <c r="AF34" s="75">
        <f t="shared" si="39"/>
        <v>75000000</v>
      </c>
      <c r="AG34" s="75">
        <f t="shared" si="39"/>
        <v>10000000</v>
      </c>
      <c r="AH34" s="51">
        <f t="shared" si="39"/>
        <v>135000000</v>
      </c>
      <c r="AI34" s="75">
        <f t="shared" si="39"/>
        <v>70000000</v>
      </c>
      <c r="AJ34" s="75">
        <f t="shared" si="39"/>
        <v>0</v>
      </c>
      <c r="AK34" s="51">
        <f t="shared" si="39"/>
        <v>140000000</v>
      </c>
      <c r="AL34" s="75">
        <f t="shared" si="39"/>
        <v>100000000</v>
      </c>
      <c r="AM34" s="75">
        <f t="shared" si="39"/>
        <v>0</v>
      </c>
      <c r="AN34" s="51">
        <f t="shared" si="39"/>
        <v>200000000</v>
      </c>
      <c r="AO34" s="75">
        <f t="shared" si="39"/>
        <v>100000000</v>
      </c>
      <c r="AP34" s="75">
        <f t="shared" si="39"/>
        <v>0</v>
      </c>
      <c r="AQ34" s="51">
        <f t="shared" si="39"/>
        <v>200000000</v>
      </c>
      <c r="AR34" s="75">
        <f t="shared" si="39"/>
        <v>0</v>
      </c>
      <c r="AS34" s="75">
        <f t="shared" si="39"/>
        <v>15000000</v>
      </c>
      <c r="AT34" s="51">
        <f t="shared" si="39"/>
        <v>85000000</v>
      </c>
    </row>
    <row r="35" spans="1:46" x14ac:dyDescent="0.25">
      <c r="A35" s="36"/>
      <c r="B35" s="34"/>
      <c r="C35" s="34"/>
      <c r="D35" s="34"/>
      <c r="E35" s="34"/>
      <c r="F35" s="35"/>
      <c r="G35" s="34"/>
      <c r="H35" s="36"/>
      <c r="J35" s="37"/>
      <c r="M35" s="37"/>
      <c r="P35" s="37"/>
      <c r="S35" s="37"/>
      <c r="V35" s="37"/>
      <c r="Y35" s="37"/>
      <c r="AB35" s="37"/>
      <c r="AE35" s="37"/>
      <c r="AH35" s="37"/>
      <c r="AK35" s="37"/>
      <c r="AN35" s="37"/>
      <c r="AQ35" s="37"/>
      <c r="AT35" s="37"/>
    </row>
    <row r="36" spans="1:46" x14ac:dyDescent="0.25">
      <c r="A36" s="36"/>
      <c r="B36" s="34"/>
      <c r="C36" s="34"/>
      <c r="D36" s="34"/>
      <c r="E36" s="34"/>
      <c r="F36" s="35"/>
      <c r="G36" s="34"/>
      <c r="H36" s="36"/>
      <c r="J36" s="96"/>
      <c r="K36" s="33" t="s">
        <v>46</v>
      </c>
      <c r="L36" s="33" t="s">
        <v>47</v>
      </c>
      <c r="M36" s="27"/>
      <c r="N36" s="33" t="s">
        <v>46</v>
      </c>
      <c r="O36" s="33" t="s">
        <v>47</v>
      </c>
      <c r="P36" s="27"/>
      <c r="Q36" s="33" t="s">
        <v>46</v>
      </c>
      <c r="R36" s="33" t="s">
        <v>47</v>
      </c>
      <c r="S36" s="27"/>
      <c r="T36" s="33" t="s">
        <v>46</v>
      </c>
      <c r="U36" s="33" t="s">
        <v>47</v>
      </c>
      <c r="V36" s="27"/>
      <c r="W36" s="33" t="s">
        <v>46</v>
      </c>
      <c r="X36" s="33" t="s">
        <v>47</v>
      </c>
      <c r="Y36" s="27"/>
      <c r="Z36" s="33" t="s">
        <v>46</v>
      </c>
      <c r="AA36" s="33" t="s">
        <v>47</v>
      </c>
      <c r="AB36" s="27"/>
      <c r="AC36" s="33" t="s">
        <v>46</v>
      </c>
      <c r="AD36" s="33" t="s">
        <v>47</v>
      </c>
      <c r="AE36" s="27"/>
      <c r="AF36" s="33" t="s">
        <v>46</v>
      </c>
      <c r="AG36" s="33" t="s">
        <v>47</v>
      </c>
      <c r="AH36" s="27"/>
      <c r="AI36" s="33" t="s">
        <v>46</v>
      </c>
      <c r="AJ36" s="33" t="s">
        <v>47</v>
      </c>
      <c r="AK36" s="27"/>
      <c r="AL36" s="33" t="s">
        <v>46</v>
      </c>
      <c r="AM36" s="33" t="s">
        <v>47</v>
      </c>
      <c r="AN36" s="27"/>
      <c r="AO36" s="33" t="s">
        <v>46</v>
      </c>
      <c r="AP36" s="33" t="s">
        <v>47</v>
      </c>
      <c r="AQ36" s="109"/>
      <c r="AR36" s="33" t="s">
        <v>46</v>
      </c>
      <c r="AS36" s="33" t="s">
        <v>47</v>
      </c>
      <c r="AT36" s="109"/>
    </row>
    <row r="37" spans="1:46" x14ac:dyDescent="0.25">
      <c r="B37" s="52"/>
      <c r="C37" s="52"/>
      <c r="G37" s="52"/>
      <c r="H37" s="52"/>
      <c r="I37" s="53"/>
      <c r="J37" s="117" t="s">
        <v>78</v>
      </c>
      <c r="K37" s="102" t="s">
        <v>48</v>
      </c>
      <c r="L37" s="103" t="s">
        <v>49</v>
      </c>
      <c r="M37" s="104">
        <v>0</v>
      </c>
      <c r="N37" s="102" t="s">
        <v>48</v>
      </c>
      <c r="O37" s="103" t="s">
        <v>49</v>
      </c>
      <c r="P37" s="104">
        <v>0</v>
      </c>
      <c r="Q37" s="102" t="s">
        <v>48</v>
      </c>
      <c r="R37" s="103" t="s">
        <v>49</v>
      </c>
      <c r="S37" s="104">
        <v>0</v>
      </c>
      <c r="T37" s="102" t="s">
        <v>48</v>
      </c>
      <c r="U37" s="103" t="s">
        <v>49</v>
      </c>
      <c r="V37" s="104">
        <v>0</v>
      </c>
      <c r="W37" s="102" t="s">
        <v>48</v>
      </c>
      <c r="X37" s="103" t="s">
        <v>49</v>
      </c>
      <c r="Y37" s="104">
        <v>0</v>
      </c>
      <c r="Z37" s="102" t="s">
        <v>48</v>
      </c>
      <c r="AA37" s="103" t="s">
        <v>49</v>
      </c>
      <c r="AB37" s="104">
        <v>0</v>
      </c>
      <c r="AC37" s="102" t="s">
        <v>48</v>
      </c>
      <c r="AD37" s="103" t="s">
        <v>49</v>
      </c>
      <c r="AE37" s="104">
        <v>0</v>
      </c>
      <c r="AF37" s="102" t="s">
        <v>48</v>
      </c>
      <c r="AG37" s="103" t="s">
        <v>49</v>
      </c>
      <c r="AH37" s="104">
        <v>0</v>
      </c>
      <c r="AI37" s="102" t="s">
        <v>48</v>
      </c>
      <c r="AJ37" s="103" t="s">
        <v>49</v>
      </c>
      <c r="AK37" s="104">
        <v>0</v>
      </c>
      <c r="AL37" s="102" t="s">
        <v>48</v>
      </c>
      <c r="AM37" s="103" t="s">
        <v>49</v>
      </c>
      <c r="AN37" s="104">
        <v>0</v>
      </c>
      <c r="AO37" s="102" t="s">
        <v>48</v>
      </c>
      <c r="AP37" s="103" t="s">
        <v>49</v>
      </c>
      <c r="AQ37" s="110">
        <v>0</v>
      </c>
      <c r="AR37" s="102" t="s">
        <v>48</v>
      </c>
      <c r="AS37" s="103" t="s">
        <v>49</v>
      </c>
      <c r="AT37" s="110">
        <v>25000000</v>
      </c>
    </row>
    <row r="38" spans="1:46" x14ac:dyDescent="0.25">
      <c r="B38" s="52"/>
      <c r="C38" s="52"/>
      <c r="G38" s="52"/>
      <c r="H38" s="52"/>
      <c r="I38" s="53"/>
      <c r="J38" s="118"/>
      <c r="K38" s="105" t="s">
        <v>50</v>
      </c>
      <c r="L38" s="97" t="s">
        <v>51</v>
      </c>
      <c r="M38" s="98">
        <v>20000000</v>
      </c>
      <c r="N38" s="105" t="s">
        <v>50</v>
      </c>
      <c r="O38" s="97" t="s">
        <v>51</v>
      </c>
      <c r="P38" s="98">
        <v>35000000</v>
      </c>
      <c r="Q38" s="105" t="s">
        <v>50</v>
      </c>
      <c r="R38" s="97" t="s">
        <v>51</v>
      </c>
      <c r="S38" s="98">
        <v>35000000</v>
      </c>
      <c r="T38" s="105" t="s">
        <v>50</v>
      </c>
      <c r="U38" s="97" t="s">
        <v>51</v>
      </c>
      <c r="V38" s="98">
        <v>45000000</v>
      </c>
      <c r="W38" s="105" t="s">
        <v>50</v>
      </c>
      <c r="X38" s="97" t="s">
        <v>51</v>
      </c>
      <c r="Y38" s="98">
        <v>50000000</v>
      </c>
      <c r="Z38" s="105" t="s">
        <v>50</v>
      </c>
      <c r="AA38" s="97" t="s">
        <v>51</v>
      </c>
      <c r="AB38" s="98">
        <v>50000000</v>
      </c>
      <c r="AC38" s="105" t="s">
        <v>50</v>
      </c>
      <c r="AD38" s="97" t="s">
        <v>51</v>
      </c>
      <c r="AE38" s="98">
        <v>55000000</v>
      </c>
      <c r="AF38" s="105" t="s">
        <v>50</v>
      </c>
      <c r="AG38" s="97" t="s">
        <v>51</v>
      </c>
      <c r="AH38" s="98">
        <v>60000000</v>
      </c>
      <c r="AI38" s="105" t="s">
        <v>50</v>
      </c>
      <c r="AJ38" s="97" t="s">
        <v>51</v>
      </c>
      <c r="AK38" s="98">
        <v>70000000</v>
      </c>
      <c r="AL38" s="105" t="s">
        <v>50</v>
      </c>
      <c r="AM38" s="97" t="s">
        <v>51</v>
      </c>
      <c r="AN38" s="98">
        <v>75000000</v>
      </c>
      <c r="AO38" s="105" t="s">
        <v>50</v>
      </c>
      <c r="AP38" s="97" t="s">
        <v>51</v>
      </c>
      <c r="AQ38" s="111">
        <v>75000000</v>
      </c>
      <c r="AR38" s="105" t="s">
        <v>50</v>
      </c>
      <c r="AS38" s="97" t="s">
        <v>51</v>
      </c>
      <c r="AT38" s="111">
        <v>0</v>
      </c>
    </row>
    <row r="39" spans="1:46" x14ac:dyDescent="0.25">
      <c r="B39" s="52"/>
      <c r="C39" s="52"/>
      <c r="G39" s="52"/>
      <c r="H39" s="52"/>
      <c r="I39" s="53"/>
      <c r="J39" s="119"/>
      <c r="K39" s="99" t="s">
        <v>52</v>
      </c>
      <c r="L39" s="100" t="s">
        <v>53</v>
      </c>
      <c r="M39" s="101">
        <v>0</v>
      </c>
      <c r="N39" s="99" t="s">
        <v>52</v>
      </c>
      <c r="O39" s="100" t="s">
        <v>53</v>
      </c>
      <c r="P39" s="101">
        <v>-5000000</v>
      </c>
      <c r="Q39" s="99" t="s">
        <v>52</v>
      </c>
      <c r="R39" s="100" t="s">
        <v>53</v>
      </c>
      <c r="S39" s="101">
        <v>-15000000</v>
      </c>
      <c r="T39" s="99" t="s">
        <v>52</v>
      </c>
      <c r="U39" s="100" t="s">
        <v>53</v>
      </c>
      <c r="V39" s="101">
        <v>-15000000</v>
      </c>
      <c r="W39" s="99" t="s">
        <v>52</v>
      </c>
      <c r="X39" s="100" t="s">
        <v>53</v>
      </c>
      <c r="Y39" s="101">
        <v>-20000000</v>
      </c>
      <c r="Z39" s="99" t="s">
        <v>52</v>
      </c>
      <c r="AA39" s="100" t="s">
        <v>53</v>
      </c>
      <c r="AB39" s="101">
        <v>-30000000</v>
      </c>
      <c r="AC39" s="99" t="s">
        <v>52</v>
      </c>
      <c r="AD39" s="100" t="s">
        <v>53</v>
      </c>
      <c r="AE39" s="101">
        <v>-35000000</v>
      </c>
      <c r="AF39" s="99" t="s">
        <v>52</v>
      </c>
      <c r="AG39" s="100" t="s">
        <v>53</v>
      </c>
      <c r="AH39" s="101">
        <v>-35000000</v>
      </c>
      <c r="AI39" s="99" t="s">
        <v>52</v>
      </c>
      <c r="AJ39" s="100" t="s">
        <v>53</v>
      </c>
      <c r="AK39" s="101">
        <v>-45000000</v>
      </c>
      <c r="AL39" s="99" t="s">
        <v>52</v>
      </c>
      <c r="AM39" s="100" t="s">
        <v>53</v>
      </c>
      <c r="AN39" s="101">
        <v>-45000000</v>
      </c>
      <c r="AO39" s="99" t="s">
        <v>52</v>
      </c>
      <c r="AP39" s="100" t="s">
        <v>53</v>
      </c>
      <c r="AQ39" s="112">
        <v>-45000000</v>
      </c>
      <c r="AR39" s="99" t="s">
        <v>52</v>
      </c>
      <c r="AS39" s="100" t="s">
        <v>53</v>
      </c>
      <c r="AT39" s="112">
        <v>0</v>
      </c>
    </row>
    <row r="40" spans="1:46" x14ac:dyDescent="0.25">
      <c r="B40" s="52"/>
      <c r="C40" s="52"/>
      <c r="G40" s="52"/>
      <c r="H40" s="52"/>
      <c r="I40" s="53"/>
      <c r="J40" s="117" t="s">
        <v>79</v>
      </c>
      <c r="K40" s="102" t="s">
        <v>54</v>
      </c>
      <c r="L40" s="103" t="s">
        <v>55</v>
      </c>
      <c r="M40" s="104">
        <v>0</v>
      </c>
      <c r="N40" s="102" t="s">
        <v>54</v>
      </c>
      <c r="O40" s="103" t="s">
        <v>55</v>
      </c>
      <c r="P40" s="104">
        <v>0</v>
      </c>
      <c r="Q40" s="102" t="s">
        <v>54</v>
      </c>
      <c r="R40" s="103" t="s">
        <v>55</v>
      </c>
      <c r="S40" s="104">
        <v>0</v>
      </c>
      <c r="T40" s="102" t="s">
        <v>54</v>
      </c>
      <c r="U40" s="103" t="s">
        <v>55</v>
      </c>
      <c r="V40" s="104">
        <v>0</v>
      </c>
      <c r="W40" s="102" t="s">
        <v>54</v>
      </c>
      <c r="X40" s="103" t="s">
        <v>55</v>
      </c>
      <c r="Y40" s="104">
        <v>0</v>
      </c>
      <c r="Z40" s="102" t="s">
        <v>54</v>
      </c>
      <c r="AA40" s="103" t="s">
        <v>55</v>
      </c>
      <c r="AB40" s="104">
        <v>0</v>
      </c>
      <c r="AC40" s="102" t="s">
        <v>54</v>
      </c>
      <c r="AD40" s="103" t="s">
        <v>55</v>
      </c>
      <c r="AE40" s="104">
        <v>0</v>
      </c>
      <c r="AF40" s="102" t="s">
        <v>54</v>
      </c>
      <c r="AG40" s="103" t="s">
        <v>55</v>
      </c>
      <c r="AH40" s="104">
        <v>0</v>
      </c>
      <c r="AI40" s="102" t="s">
        <v>54</v>
      </c>
      <c r="AJ40" s="103" t="s">
        <v>55</v>
      </c>
      <c r="AK40" s="104">
        <v>0</v>
      </c>
      <c r="AL40" s="102" t="s">
        <v>54</v>
      </c>
      <c r="AM40" s="103" t="s">
        <v>55</v>
      </c>
      <c r="AN40" s="104">
        <v>0</v>
      </c>
      <c r="AO40" s="102" t="s">
        <v>54</v>
      </c>
      <c r="AP40" s="103" t="s">
        <v>55</v>
      </c>
      <c r="AQ40" s="110">
        <v>0</v>
      </c>
      <c r="AR40" s="102" t="s">
        <v>54</v>
      </c>
      <c r="AS40" s="103" t="s">
        <v>55</v>
      </c>
      <c r="AT40" s="110">
        <v>10000000</v>
      </c>
    </row>
    <row r="41" spans="1:46" x14ac:dyDescent="0.25">
      <c r="B41" s="52"/>
      <c r="C41" s="52"/>
      <c r="G41" s="52"/>
      <c r="H41" s="52"/>
      <c r="I41" s="53"/>
      <c r="J41" s="118"/>
      <c r="K41" s="105" t="s">
        <v>56</v>
      </c>
      <c r="L41" s="97" t="s">
        <v>57</v>
      </c>
      <c r="M41" s="98">
        <v>10000000</v>
      </c>
      <c r="N41" s="105" t="s">
        <v>56</v>
      </c>
      <c r="O41" s="97" t="s">
        <v>57</v>
      </c>
      <c r="P41" s="98">
        <v>20000000</v>
      </c>
      <c r="Q41" s="105" t="s">
        <v>56</v>
      </c>
      <c r="R41" s="97" t="s">
        <v>57</v>
      </c>
      <c r="S41" s="98">
        <v>20000000</v>
      </c>
      <c r="T41" s="105" t="s">
        <v>56</v>
      </c>
      <c r="U41" s="97" t="s">
        <v>57</v>
      </c>
      <c r="V41" s="98">
        <v>25000000</v>
      </c>
      <c r="W41" s="105" t="s">
        <v>56</v>
      </c>
      <c r="X41" s="97" t="s">
        <v>57</v>
      </c>
      <c r="Y41" s="98">
        <v>30000000</v>
      </c>
      <c r="Z41" s="105" t="s">
        <v>56</v>
      </c>
      <c r="AA41" s="97" t="s">
        <v>57</v>
      </c>
      <c r="AB41" s="98">
        <v>40000000</v>
      </c>
      <c r="AC41" s="105" t="s">
        <v>56</v>
      </c>
      <c r="AD41" s="97" t="s">
        <v>57</v>
      </c>
      <c r="AE41" s="98">
        <v>40000000</v>
      </c>
      <c r="AF41" s="105" t="s">
        <v>56</v>
      </c>
      <c r="AG41" s="97" t="s">
        <v>57</v>
      </c>
      <c r="AH41" s="98">
        <v>40000000</v>
      </c>
      <c r="AI41" s="105" t="s">
        <v>56</v>
      </c>
      <c r="AJ41" s="97" t="s">
        <v>57</v>
      </c>
      <c r="AK41" s="98">
        <v>45000000</v>
      </c>
      <c r="AL41" s="105" t="s">
        <v>56</v>
      </c>
      <c r="AM41" s="97" t="s">
        <v>57</v>
      </c>
      <c r="AN41" s="98">
        <v>45000000</v>
      </c>
      <c r="AO41" s="105" t="s">
        <v>56</v>
      </c>
      <c r="AP41" s="97" t="s">
        <v>57</v>
      </c>
      <c r="AQ41" s="111">
        <v>50000000</v>
      </c>
      <c r="AR41" s="105" t="s">
        <v>56</v>
      </c>
      <c r="AS41" s="97" t="s">
        <v>57</v>
      </c>
      <c r="AT41" s="111">
        <v>0</v>
      </c>
    </row>
    <row r="42" spans="1:46" x14ac:dyDescent="0.25">
      <c r="B42" s="52"/>
      <c r="C42" s="52"/>
      <c r="G42" s="52"/>
      <c r="H42" s="52"/>
      <c r="I42" s="53"/>
      <c r="J42" s="119"/>
      <c r="K42" s="99" t="s">
        <v>58</v>
      </c>
      <c r="L42" s="100" t="s">
        <v>59</v>
      </c>
      <c r="M42" s="101">
        <v>0</v>
      </c>
      <c r="N42" s="99" t="s">
        <v>58</v>
      </c>
      <c r="O42" s="100" t="s">
        <v>59</v>
      </c>
      <c r="P42" s="101">
        <v>-5000000</v>
      </c>
      <c r="Q42" s="99" t="s">
        <v>58</v>
      </c>
      <c r="R42" s="100" t="s">
        <v>59</v>
      </c>
      <c r="S42" s="101">
        <v>-5000000</v>
      </c>
      <c r="T42" s="99" t="s">
        <v>58</v>
      </c>
      <c r="U42" s="100" t="s">
        <v>59</v>
      </c>
      <c r="V42" s="101">
        <v>-5000000</v>
      </c>
      <c r="W42" s="99" t="s">
        <v>58</v>
      </c>
      <c r="X42" s="100" t="s">
        <v>59</v>
      </c>
      <c r="Y42" s="101">
        <v>-10000000</v>
      </c>
      <c r="Z42" s="99" t="s">
        <v>58</v>
      </c>
      <c r="AA42" s="100" t="s">
        <v>59</v>
      </c>
      <c r="AB42" s="101">
        <v>-15000000</v>
      </c>
      <c r="AC42" s="99" t="s">
        <v>58</v>
      </c>
      <c r="AD42" s="100" t="s">
        <v>59</v>
      </c>
      <c r="AE42" s="101">
        <v>-25000000</v>
      </c>
      <c r="AF42" s="99" t="s">
        <v>58</v>
      </c>
      <c r="AG42" s="100" t="s">
        <v>59</v>
      </c>
      <c r="AH42" s="101">
        <v>-30000000</v>
      </c>
      <c r="AI42" s="99" t="s">
        <v>58</v>
      </c>
      <c r="AJ42" s="100" t="s">
        <v>59</v>
      </c>
      <c r="AK42" s="101">
        <v>-35000000</v>
      </c>
      <c r="AL42" s="99" t="s">
        <v>58</v>
      </c>
      <c r="AM42" s="100" t="s">
        <v>59</v>
      </c>
      <c r="AN42" s="101">
        <v>-40000000</v>
      </c>
      <c r="AO42" s="99" t="s">
        <v>58</v>
      </c>
      <c r="AP42" s="100" t="s">
        <v>59</v>
      </c>
      <c r="AQ42" s="112">
        <v>-40000000</v>
      </c>
      <c r="AR42" s="99" t="s">
        <v>58</v>
      </c>
      <c r="AS42" s="100" t="s">
        <v>59</v>
      </c>
      <c r="AT42" s="112">
        <v>0</v>
      </c>
    </row>
    <row r="43" spans="1:46" x14ac:dyDescent="0.25">
      <c r="B43" s="52"/>
      <c r="C43" s="52"/>
      <c r="G43" s="52"/>
      <c r="H43" s="52"/>
      <c r="I43" s="53"/>
      <c r="J43" s="117" t="s">
        <v>80</v>
      </c>
      <c r="K43" s="105" t="s">
        <v>60</v>
      </c>
      <c r="L43" s="97" t="s">
        <v>61</v>
      </c>
      <c r="M43" s="98">
        <v>5000000</v>
      </c>
      <c r="N43" s="105" t="s">
        <v>60</v>
      </c>
      <c r="O43" s="97" t="s">
        <v>61</v>
      </c>
      <c r="P43" s="98">
        <v>5000000</v>
      </c>
      <c r="Q43" s="105" t="s">
        <v>60</v>
      </c>
      <c r="R43" s="97" t="s">
        <v>61</v>
      </c>
      <c r="S43" s="98">
        <v>5000000</v>
      </c>
      <c r="T43" s="105" t="s">
        <v>60</v>
      </c>
      <c r="U43" s="97" t="s">
        <v>61</v>
      </c>
      <c r="V43" s="98">
        <v>5000000</v>
      </c>
      <c r="W43" s="105" t="s">
        <v>60</v>
      </c>
      <c r="X43" s="97" t="s">
        <v>61</v>
      </c>
      <c r="Y43" s="98">
        <v>5000000</v>
      </c>
      <c r="Z43" s="105" t="s">
        <v>60</v>
      </c>
      <c r="AA43" s="97" t="s">
        <v>61</v>
      </c>
      <c r="AB43" s="98">
        <v>5000000</v>
      </c>
      <c r="AC43" s="105" t="s">
        <v>60</v>
      </c>
      <c r="AD43" s="97" t="s">
        <v>61</v>
      </c>
      <c r="AE43" s="98">
        <v>5000000</v>
      </c>
      <c r="AF43" s="105" t="s">
        <v>60</v>
      </c>
      <c r="AG43" s="97" t="s">
        <v>61</v>
      </c>
      <c r="AH43" s="98">
        <v>5000000</v>
      </c>
      <c r="AI43" s="105" t="s">
        <v>60</v>
      </c>
      <c r="AJ43" s="97" t="s">
        <v>61</v>
      </c>
      <c r="AK43" s="98">
        <v>5000000</v>
      </c>
      <c r="AL43" s="105" t="s">
        <v>60</v>
      </c>
      <c r="AM43" s="97" t="s">
        <v>61</v>
      </c>
      <c r="AN43" s="98">
        <v>5000000</v>
      </c>
      <c r="AO43" s="105" t="s">
        <v>60</v>
      </c>
      <c r="AP43" s="97" t="s">
        <v>61</v>
      </c>
      <c r="AQ43" s="111">
        <v>5000000</v>
      </c>
      <c r="AR43" s="105" t="s">
        <v>60</v>
      </c>
      <c r="AS43" s="97" t="s">
        <v>61</v>
      </c>
      <c r="AT43" s="111">
        <v>45000000</v>
      </c>
    </row>
    <row r="44" spans="1:46" x14ac:dyDescent="0.25">
      <c r="B44" s="52"/>
      <c r="C44" s="52"/>
      <c r="G44" s="52"/>
      <c r="H44" s="52"/>
      <c r="I44" s="53"/>
      <c r="J44" s="118"/>
      <c r="K44" s="105" t="s">
        <v>62</v>
      </c>
      <c r="L44" s="97" t="s">
        <v>63</v>
      </c>
      <c r="M44" s="98">
        <v>30000000</v>
      </c>
      <c r="N44" s="105" t="s">
        <v>62</v>
      </c>
      <c r="O44" s="97" t="s">
        <v>63</v>
      </c>
      <c r="P44" s="98">
        <v>35000000</v>
      </c>
      <c r="Q44" s="105" t="s">
        <v>62</v>
      </c>
      <c r="R44" s="97" t="s">
        <v>63</v>
      </c>
      <c r="S44" s="98">
        <v>35000000</v>
      </c>
      <c r="T44" s="105" t="s">
        <v>62</v>
      </c>
      <c r="U44" s="97" t="s">
        <v>63</v>
      </c>
      <c r="V44" s="98">
        <v>45000000</v>
      </c>
      <c r="W44" s="105" t="s">
        <v>62</v>
      </c>
      <c r="X44" s="97" t="s">
        <v>63</v>
      </c>
      <c r="Y44" s="98">
        <v>55000000</v>
      </c>
      <c r="Z44" s="105" t="s">
        <v>62</v>
      </c>
      <c r="AA44" s="97" t="s">
        <v>63</v>
      </c>
      <c r="AB44" s="98">
        <v>75000000</v>
      </c>
      <c r="AC44" s="105" t="s">
        <v>62</v>
      </c>
      <c r="AD44" s="97" t="s">
        <v>63</v>
      </c>
      <c r="AE44" s="98">
        <v>85000000</v>
      </c>
      <c r="AF44" s="105" t="s">
        <v>62</v>
      </c>
      <c r="AG44" s="97" t="s">
        <v>63</v>
      </c>
      <c r="AH44" s="98">
        <v>95000000</v>
      </c>
      <c r="AI44" s="105" t="s">
        <v>62</v>
      </c>
      <c r="AJ44" s="97" t="s">
        <v>63</v>
      </c>
      <c r="AK44" s="98">
        <v>100000000</v>
      </c>
      <c r="AL44" s="105" t="s">
        <v>62</v>
      </c>
      <c r="AM44" s="97" t="s">
        <v>63</v>
      </c>
      <c r="AN44" s="98">
        <v>110000000</v>
      </c>
      <c r="AO44" s="105" t="s">
        <v>62</v>
      </c>
      <c r="AP44" s="97" t="s">
        <v>63</v>
      </c>
      <c r="AQ44" s="111">
        <v>115000000</v>
      </c>
      <c r="AR44" s="105" t="s">
        <v>62</v>
      </c>
      <c r="AS44" s="97" t="s">
        <v>63</v>
      </c>
      <c r="AT44" s="111">
        <v>0</v>
      </c>
    </row>
    <row r="45" spans="1:46" x14ac:dyDescent="0.25">
      <c r="B45" s="52"/>
      <c r="C45" s="52"/>
      <c r="G45" s="52"/>
      <c r="H45" s="52"/>
      <c r="I45" s="53"/>
      <c r="J45" s="119"/>
      <c r="K45" s="105" t="s">
        <v>64</v>
      </c>
      <c r="L45" s="97" t="s">
        <v>65</v>
      </c>
      <c r="M45" s="98">
        <v>0</v>
      </c>
      <c r="N45" s="105" t="s">
        <v>64</v>
      </c>
      <c r="O45" s="97" t="s">
        <v>65</v>
      </c>
      <c r="P45" s="98">
        <v>-10000000</v>
      </c>
      <c r="Q45" s="105" t="s">
        <v>64</v>
      </c>
      <c r="R45" s="97" t="s">
        <v>65</v>
      </c>
      <c r="S45" s="98">
        <v>-25000000</v>
      </c>
      <c r="T45" s="105" t="s">
        <v>64</v>
      </c>
      <c r="U45" s="97" t="s">
        <v>65</v>
      </c>
      <c r="V45" s="98">
        <v>-30000000</v>
      </c>
      <c r="W45" s="105" t="s">
        <v>64</v>
      </c>
      <c r="X45" s="97" t="s">
        <v>65</v>
      </c>
      <c r="Y45" s="98">
        <v>-35000000</v>
      </c>
      <c r="Z45" s="105" t="s">
        <v>64</v>
      </c>
      <c r="AA45" s="97" t="s">
        <v>65</v>
      </c>
      <c r="AB45" s="98">
        <v>-35000000</v>
      </c>
      <c r="AC45" s="105" t="s">
        <v>64</v>
      </c>
      <c r="AD45" s="97" t="s">
        <v>65</v>
      </c>
      <c r="AE45" s="98">
        <v>-35000000</v>
      </c>
      <c r="AF45" s="105" t="s">
        <v>64</v>
      </c>
      <c r="AG45" s="97" t="s">
        <v>65</v>
      </c>
      <c r="AH45" s="98">
        <v>-45000000</v>
      </c>
      <c r="AI45" s="105" t="s">
        <v>64</v>
      </c>
      <c r="AJ45" s="97" t="s">
        <v>65</v>
      </c>
      <c r="AK45" s="98">
        <v>-55000000</v>
      </c>
      <c r="AL45" s="105" t="s">
        <v>64</v>
      </c>
      <c r="AM45" s="97" t="s">
        <v>65</v>
      </c>
      <c r="AN45" s="98">
        <v>-60000000</v>
      </c>
      <c r="AO45" s="105" t="s">
        <v>64</v>
      </c>
      <c r="AP45" s="97" t="s">
        <v>65</v>
      </c>
      <c r="AQ45" s="111">
        <v>-70000000</v>
      </c>
      <c r="AR45" s="105" t="s">
        <v>64</v>
      </c>
      <c r="AS45" s="97" t="s">
        <v>65</v>
      </c>
      <c r="AT45" s="111">
        <v>-10000000</v>
      </c>
    </row>
    <row r="46" spans="1:46" x14ac:dyDescent="0.25">
      <c r="B46" s="52"/>
      <c r="C46" s="52"/>
      <c r="G46" s="52"/>
      <c r="H46" s="52"/>
      <c r="I46" s="53"/>
      <c r="J46" s="117" t="s">
        <v>81</v>
      </c>
      <c r="K46" s="102" t="s">
        <v>66</v>
      </c>
      <c r="L46" s="103" t="s">
        <v>67</v>
      </c>
      <c r="M46" s="104">
        <v>0</v>
      </c>
      <c r="N46" s="102" t="s">
        <v>66</v>
      </c>
      <c r="O46" s="103" t="s">
        <v>67</v>
      </c>
      <c r="P46" s="104">
        <v>0</v>
      </c>
      <c r="Q46" s="102" t="s">
        <v>66</v>
      </c>
      <c r="R46" s="103" t="s">
        <v>67</v>
      </c>
      <c r="S46" s="104">
        <v>0</v>
      </c>
      <c r="T46" s="102" t="s">
        <v>66</v>
      </c>
      <c r="U46" s="103" t="s">
        <v>67</v>
      </c>
      <c r="V46" s="104">
        <v>0</v>
      </c>
      <c r="W46" s="102" t="s">
        <v>66</v>
      </c>
      <c r="X46" s="103" t="s">
        <v>67</v>
      </c>
      <c r="Y46" s="104">
        <v>0</v>
      </c>
      <c r="Z46" s="102" t="s">
        <v>66</v>
      </c>
      <c r="AA46" s="103" t="s">
        <v>67</v>
      </c>
      <c r="AB46" s="104">
        <v>0</v>
      </c>
      <c r="AC46" s="102" t="s">
        <v>66</v>
      </c>
      <c r="AD46" s="103" t="s">
        <v>67</v>
      </c>
      <c r="AE46" s="104">
        <v>0</v>
      </c>
      <c r="AF46" s="102" t="s">
        <v>66</v>
      </c>
      <c r="AG46" s="103" t="s">
        <v>67</v>
      </c>
      <c r="AH46" s="104">
        <v>0</v>
      </c>
      <c r="AI46" s="102" t="s">
        <v>66</v>
      </c>
      <c r="AJ46" s="103" t="s">
        <v>67</v>
      </c>
      <c r="AK46" s="104">
        <v>0</v>
      </c>
      <c r="AL46" s="102" t="s">
        <v>66</v>
      </c>
      <c r="AM46" s="103" t="s">
        <v>67</v>
      </c>
      <c r="AN46" s="104">
        <v>0</v>
      </c>
      <c r="AO46" s="102" t="s">
        <v>66</v>
      </c>
      <c r="AP46" s="103" t="s">
        <v>67</v>
      </c>
      <c r="AQ46" s="110">
        <v>0</v>
      </c>
      <c r="AR46" s="102" t="s">
        <v>66</v>
      </c>
      <c r="AS46" s="103" t="s">
        <v>67</v>
      </c>
      <c r="AT46" s="110">
        <v>0</v>
      </c>
    </row>
    <row r="47" spans="1:46" x14ac:dyDescent="0.25">
      <c r="B47" s="52"/>
      <c r="C47" s="52"/>
      <c r="G47" s="52"/>
      <c r="H47" s="52"/>
      <c r="I47" s="53"/>
      <c r="J47" s="118"/>
      <c r="K47" s="105" t="s">
        <v>68</v>
      </c>
      <c r="L47" s="97" t="s">
        <v>69</v>
      </c>
      <c r="M47" s="98">
        <v>0</v>
      </c>
      <c r="N47" s="105" t="s">
        <v>68</v>
      </c>
      <c r="O47" s="97" t="s">
        <v>69</v>
      </c>
      <c r="P47" s="98">
        <v>0</v>
      </c>
      <c r="Q47" s="105" t="s">
        <v>68</v>
      </c>
      <c r="R47" s="97" t="s">
        <v>69</v>
      </c>
      <c r="S47" s="98">
        <v>0</v>
      </c>
      <c r="T47" s="105" t="s">
        <v>68</v>
      </c>
      <c r="U47" s="97" t="s">
        <v>69</v>
      </c>
      <c r="V47" s="98">
        <v>0</v>
      </c>
      <c r="W47" s="105" t="s">
        <v>68</v>
      </c>
      <c r="X47" s="97" t="s">
        <v>69</v>
      </c>
      <c r="Y47" s="98">
        <v>5000000</v>
      </c>
      <c r="Z47" s="105" t="s">
        <v>68</v>
      </c>
      <c r="AA47" s="97" t="s">
        <v>69</v>
      </c>
      <c r="AB47" s="98">
        <v>5000000</v>
      </c>
      <c r="AC47" s="105" t="s">
        <v>68</v>
      </c>
      <c r="AD47" s="97" t="s">
        <v>69</v>
      </c>
      <c r="AE47" s="98">
        <v>5000000</v>
      </c>
      <c r="AF47" s="105" t="s">
        <v>68</v>
      </c>
      <c r="AG47" s="97" t="s">
        <v>69</v>
      </c>
      <c r="AH47" s="98">
        <v>5000000</v>
      </c>
      <c r="AI47" s="105" t="s">
        <v>68</v>
      </c>
      <c r="AJ47" s="97" t="s">
        <v>69</v>
      </c>
      <c r="AK47" s="98">
        <v>5000000</v>
      </c>
      <c r="AL47" s="105" t="s">
        <v>68</v>
      </c>
      <c r="AM47" s="97" t="s">
        <v>69</v>
      </c>
      <c r="AN47" s="98">
        <v>5000000</v>
      </c>
      <c r="AO47" s="105" t="s">
        <v>68</v>
      </c>
      <c r="AP47" s="97" t="s">
        <v>69</v>
      </c>
      <c r="AQ47" s="111">
        <v>5000000</v>
      </c>
      <c r="AR47" s="105" t="s">
        <v>68</v>
      </c>
      <c r="AS47" s="97" t="s">
        <v>69</v>
      </c>
      <c r="AT47" s="111">
        <v>0</v>
      </c>
    </row>
    <row r="48" spans="1:46" x14ac:dyDescent="0.25">
      <c r="B48" s="52"/>
      <c r="C48" s="52"/>
      <c r="G48" s="52"/>
      <c r="H48" s="52"/>
      <c r="I48" s="53"/>
      <c r="J48" s="119"/>
      <c r="K48" s="99" t="s">
        <v>70</v>
      </c>
      <c r="L48" s="100" t="s">
        <v>71</v>
      </c>
      <c r="M48" s="101">
        <v>0</v>
      </c>
      <c r="N48" s="99" t="s">
        <v>70</v>
      </c>
      <c r="O48" s="100" t="s">
        <v>71</v>
      </c>
      <c r="P48" s="101">
        <v>0</v>
      </c>
      <c r="Q48" s="99" t="s">
        <v>70</v>
      </c>
      <c r="R48" s="100" t="s">
        <v>71</v>
      </c>
      <c r="S48" s="101">
        <v>0</v>
      </c>
      <c r="T48" s="99" t="s">
        <v>70</v>
      </c>
      <c r="U48" s="100" t="s">
        <v>71</v>
      </c>
      <c r="V48" s="101">
        <v>0</v>
      </c>
      <c r="W48" s="99" t="s">
        <v>70</v>
      </c>
      <c r="X48" s="100" t="s">
        <v>71</v>
      </c>
      <c r="Y48" s="101">
        <v>0</v>
      </c>
      <c r="Z48" s="99" t="s">
        <v>70</v>
      </c>
      <c r="AA48" s="100" t="s">
        <v>71</v>
      </c>
      <c r="AB48" s="101">
        <v>0</v>
      </c>
      <c r="AC48" s="99" t="s">
        <v>70</v>
      </c>
      <c r="AD48" s="100" t="s">
        <v>71</v>
      </c>
      <c r="AE48" s="101">
        <v>0</v>
      </c>
      <c r="AF48" s="99" t="s">
        <v>70</v>
      </c>
      <c r="AG48" s="100" t="s">
        <v>71</v>
      </c>
      <c r="AH48" s="101">
        <v>0</v>
      </c>
      <c r="AI48" s="99" t="s">
        <v>70</v>
      </c>
      <c r="AJ48" s="100" t="s">
        <v>71</v>
      </c>
      <c r="AK48" s="101">
        <v>0</v>
      </c>
      <c r="AL48" s="99" t="s">
        <v>70</v>
      </c>
      <c r="AM48" s="100" t="s">
        <v>71</v>
      </c>
      <c r="AN48" s="101">
        <v>0</v>
      </c>
      <c r="AO48" s="99" t="s">
        <v>70</v>
      </c>
      <c r="AP48" s="100" t="s">
        <v>71</v>
      </c>
      <c r="AQ48" s="112">
        <v>-5000000</v>
      </c>
      <c r="AR48" s="99" t="s">
        <v>70</v>
      </c>
      <c r="AS48" s="100" t="s">
        <v>71</v>
      </c>
      <c r="AT48" s="112">
        <v>0</v>
      </c>
    </row>
    <row r="49" spans="2:46" x14ac:dyDescent="0.25">
      <c r="B49" s="52"/>
      <c r="C49" s="52"/>
      <c r="G49" s="52"/>
      <c r="H49" s="52"/>
      <c r="I49" s="53"/>
      <c r="J49" s="120" t="s">
        <v>82</v>
      </c>
      <c r="K49" s="105" t="s">
        <v>72</v>
      </c>
      <c r="L49" s="97" t="s">
        <v>73</v>
      </c>
      <c r="M49" s="98">
        <v>10000000</v>
      </c>
      <c r="N49" s="105" t="s">
        <v>72</v>
      </c>
      <c r="O49" s="97" t="s">
        <v>73</v>
      </c>
      <c r="P49" s="98">
        <v>10000000</v>
      </c>
      <c r="Q49" s="105" t="s">
        <v>72</v>
      </c>
      <c r="R49" s="97" t="s">
        <v>73</v>
      </c>
      <c r="S49" s="98">
        <v>10000000</v>
      </c>
      <c r="T49" s="105" t="s">
        <v>72</v>
      </c>
      <c r="U49" s="97" t="s">
        <v>73</v>
      </c>
      <c r="V49" s="98">
        <v>10000000</v>
      </c>
      <c r="W49" s="105" t="s">
        <v>72</v>
      </c>
      <c r="X49" s="97" t="s">
        <v>73</v>
      </c>
      <c r="Y49" s="98">
        <v>10000000</v>
      </c>
      <c r="Z49" s="105" t="s">
        <v>72</v>
      </c>
      <c r="AA49" s="97" t="s">
        <v>73</v>
      </c>
      <c r="AB49" s="98">
        <v>10000000</v>
      </c>
      <c r="AC49" s="105" t="s">
        <v>72</v>
      </c>
      <c r="AD49" s="97" t="s">
        <v>73</v>
      </c>
      <c r="AE49" s="98">
        <v>10000000</v>
      </c>
      <c r="AF49" s="105" t="s">
        <v>72</v>
      </c>
      <c r="AG49" s="97" t="s">
        <v>73</v>
      </c>
      <c r="AH49" s="98">
        <v>10000000</v>
      </c>
      <c r="AI49" s="105" t="s">
        <v>72</v>
      </c>
      <c r="AJ49" s="97" t="s">
        <v>73</v>
      </c>
      <c r="AK49" s="98">
        <v>10000000</v>
      </c>
      <c r="AL49" s="105" t="s">
        <v>72</v>
      </c>
      <c r="AM49" s="97" t="s">
        <v>73</v>
      </c>
      <c r="AN49" s="98">
        <v>10000000</v>
      </c>
      <c r="AO49" s="105" t="s">
        <v>72</v>
      </c>
      <c r="AP49" s="97" t="s">
        <v>73</v>
      </c>
      <c r="AQ49" s="111">
        <v>10000000</v>
      </c>
      <c r="AR49" s="105" t="s">
        <v>72</v>
      </c>
      <c r="AS49" s="97" t="s">
        <v>73</v>
      </c>
      <c r="AT49" s="111">
        <v>20000000</v>
      </c>
    </row>
    <row r="50" spans="2:46" x14ac:dyDescent="0.25">
      <c r="B50" s="52"/>
      <c r="C50" s="52"/>
      <c r="G50" s="52"/>
      <c r="H50" s="52"/>
      <c r="I50" s="53"/>
      <c r="J50" s="121"/>
      <c r="K50" s="105" t="s">
        <v>74</v>
      </c>
      <c r="L50" s="97" t="s">
        <v>75</v>
      </c>
      <c r="M50" s="98">
        <v>30000000</v>
      </c>
      <c r="N50" s="105" t="s">
        <v>74</v>
      </c>
      <c r="O50" s="97" t="s">
        <v>75</v>
      </c>
      <c r="P50" s="98">
        <v>50000000</v>
      </c>
      <c r="Q50" s="105" t="s">
        <v>74</v>
      </c>
      <c r="R50" s="97" t="s">
        <v>75</v>
      </c>
      <c r="S50" s="98">
        <v>50000000</v>
      </c>
      <c r="T50" s="105" t="s">
        <v>74</v>
      </c>
      <c r="U50" s="97" t="s">
        <v>75</v>
      </c>
      <c r="V50" s="98">
        <v>65000000</v>
      </c>
      <c r="W50" s="105" t="s">
        <v>74</v>
      </c>
      <c r="X50" s="97" t="s">
        <v>75</v>
      </c>
      <c r="Y50" s="98">
        <v>80000000</v>
      </c>
      <c r="Z50" s="105" t="s">
        <v>74</v>
      </c>
      <c r="AA50" s="97" t="s">
        <v>75</v>
      </c>
      <c r="AB50" s="98">
        <v>100000000</v>
      </c>
      <c r="AC50" s="105" t="s">
        <v>74</v>
      </c>
      <c r="AD50" s="97" t="s">
        <v>75</v>
      </c>
      <c r="AE50" s="98">
        <v>105000000</v>
      </c>
      <c r="AF50" s="105" t="s">
        <v>74</v>
      </c>
      <c r="AG50" s="97" t="s">
        <v>75</v>
      </c>
      <c r="AH50" s="98">
        <v>105000000</v>
      </c>
      <c r="AI50" s="105" t="s">
        <v>74</v>
      </c>
      <c r="AJ50" s="97" t="s">
        <v>75</v>
      </c>
      <c r="AK50" s="98">
        <v>110000000</v>
      </c>
      <c r="AL50" s="105" t="s">
        <v>74</v>
      </c>
      <c r="AM50" s="97" t="s">
        <v>75</v>
      </c>
      <c r="AN50" s="98">
        <v>115000000</v>
      </c>
      <c r="AO50" s="105" t="s">
        <v>74</v>
      </c>
      <c r="AP50" s="97" t="s">
        <v>75</v>
      </c>
      <c r="AQ50" s="111">
        <v>115000000</v>
      </c>
      <c r="AR50" s="105" t="s">
        <v>74</v>
      </c>
      <c r="AS50" s="97" t="s">
        <v>75</v>
      </c>
      <c r="AT50" s="111">
        <v>0</v>
      </c>
    </row>
    <row r="51" spans="2:46" x14ac:dyDescent="0.25">
      <c r="B51" s="52"/>
      <c r="C51" s="52"/>
      <c r="G51" s="52"/>
      <c r="H51" s="52"/>
      <c r="I51" s="53"/>
      <c r="J51" s="122"/>
      <c r="K51" s="99" t="s">
        <v>76</v>
      </c>
      <c r="L51" s="100" t="s">
        <v>77</v>
      </c>
      <c r="M51" s="101">
        <v>-10000000</v>
      </c>
      <c r="N51" s="99" t="s">
        <v>76</v>
      </c>
      <c r="O51" s="100" t="s">
        <v>77</v>
      </c>
      <c r="P51" s="101">
        <v>-15000000</v>
      </c>
      <c r="Q51" s="99" t="s">
        <v>76</v>
      </c>
      <c r="R51" s="100" t="s">
        <v>77</v>
      </c>
      <c r="S51" s="101">
        <v>-30000000</v>
      </c>
      <c r="T51" s="99" t="s">
        <v>76</v>
      </c>
      <c r="U51" s="100" t="s">
        <v>77</v>
      </c>
      <c r="V51" s="101">
        <v>-35000000</v>
      </c>
      <c r="W51" s="99" t="s">
        <v>76</v>
      </c>
      <c r="X51" s="100" t="s">
        <v>77</v>
      </c>
      <c r="Y51" s="101">
        <v>-45000000</v>
      </c>
      <c r="Z51" s="99" t="s">
        <v>76</v>
      </c>
      <c r="AA51" s="100" t="s">
        <v>77</v>
      </c>
      <c r="AB51" s="101">
        <v>-50000000</v>
      </c>
      <c r="AC51" s="99" t="s">
        <v>76</v>
      </c>
      <c r="AD51" s="100" t="s">
        <v>77</v>
      </c>
      <c r="AE51" s="101">
        <v>-55000000</v>
      </c>
      <c r="AF51" s="99" t="s">
        <v>76</v>
      </c>
      <c r="AG51" s="100" t="s">
        <v>77</v>
      </c>
      <c r="AH51" s="101">
        <v>-60000000</v>
      </c>
      <c r="AI51" s="99" t="s">
        <v>76</v>
      </c>
      <c r="AJ51" s="100" t="s">
        <v>77</v>
      </c>
      <c r="AK51" s="101">
        <v>-75000000</v>
      </c>
      <c r="AL51" s="99" t="s">
        <v>76</v>
      </c>
      <c r="AM51" s="100" t="s">
        <v>77</v>
      </c>
      <c r="AN51" s="101">
        <v>-90000000</v>
      </c>
      <c r="AO51" s="99" t="s">
        <v>76</v>
      </c>
      <c r="AP51" s="100" t="s">
        <v>77</v>
      </c>
      <c r="AQ51" s="112">
        <v>-95000000</v>
      </c>
      <c r="AR51" s="99" t="s">
        <v>76</v>
      </c>
      <c r="AS51" s="100" t="s">
        <v>77</v>
      </c>
      <c r="AT51" s="112">
        <v>-5000000</v>
      </c>
    </row>
    <row r="52" spans="2:46" ht="15.75" thickBot="1" x14ac:dyDescent="0.3">
      <c r="I52" s="54"/>
      <c r="J52" s="54"/>
      <c r="L52" s="55" t="s">
        <v>86</v>
      </c>
      <c r="M52" s="106">
        <f>SUM(M37:M51)</f>
        <v>95000000</v>
      </c>
      <c r="O52" s="55" t="s">
        <v>112</v>
      </c>
      <c r="P52" s="106">
        <f>SUM(P37:P51)</f>
        <v>120000000</v>
      </c>
      <c r="R52" s="55" t="s">
        <v>113</v>
      </c>
      <c r="S52" s="106">
        <f>SUM(S37:S51)</f>
        <v>80000000</v>
      </c>
      <c r="U52" s="55" t="s">
        <v>114</v>
      </c>
      <c r="V52" s="106">
        <f>SUM(V37:V51)</f>
        <v>110000000</v>
      </c>
      <c r="X52" s="55" t="s">
        <v>115</v>
      </c>
      <c r="Y52" s="106">
        <f>SUM(Y37:Y51)</f>
        <v>125000000</v>
      </c>
      <c r="AA52" s="55" t="s">
        <v>116</v>
      </c>
      <c r="AB52" s="106">
        <f>SUM(AB37:AB51)</f>
        <v>155000000</v>
      </c>
      <c r="AD52" s="55" t="s">
        <v>117</v>
      </c>
      <c r="AE52" s="106">
        <f>SUM(AE37:AE51)</f>
        <v>155000000</v>
      </c>
      <c r="AG52" s="55" t="s">
        <v>118</v>
      </c>
      <c r="AH52" s="106">
        <f>SUM(AH37:AH51)</f>
        <v>150000000</v>
      </c>
      <c r="AJ52" s="55" t="s">
        <v>119</v>
      </c>
      <c r="AK52" s="106">
        <f>SUM(AK37:AK51)</f>
        <v>135000000</v>
      </c>
      <c r="AM52" s="55" t="s">
        <v>120</v>
      </c>
      <c r="AN52" s="106">
        <f>SUM(AN37:AN51)</f>
        <v>130000000</v>
      </c>
      <c r="AP52" s="55" t="s">
        <v>121</v>
      </c>
      <c r="AQ52" s="113">
        <f>SUM(AQ37:AQ51)</f>
        <v>120000000</v>
      </c>
      <c r="AS52" s="55" t="s">
        <v>122</v>
      </c>
      <c r="AT52" s="113">
        <f>SUM(AT37:AT51)</f>
        <v>85000000</v>
      </c>
    </row>
    <row r="53" spans="2:46" ht="15.75" thickTop="1" x14ac:dyDescent="0.25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</row>
    <row r="54" spans="2:46" ht="15.75" thickBot="1" x14ac:dyDescent="0.3">
      <c r="B54" s="34"/>
      <c r="C54" s="34"/>
      <c r="D54" s="34"/>
      <c r="E54" s="34"/>
      <c r="F54" s="35"/>
      <c r="G54" s="34"/>
      <c r="H54" s="36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</row>
    <row r="55" spans="2:46" x14ac:dyDescent="0.25">
      <c r="B55" s="56"/>
      <c r="C55" s="57"/>
      <c r="D55" s="58"/>
      <c r="E55" s="58"/>
      <c r="F55" s="59"/>
      <c r="G55" s="35"/>
      <c r="H55" s="3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</row>
    <row r="56" spans="2:46" x14ac:dyDescent="0.25">
      <c r="B56" s="60" t="s">
        <v>21</v>
      </c>
      <c r="C56" s="61"/>
      <c r="D56" s="62"/>
      <c r="E56" s="62"/>
      <c r="F56" s="59"/>
      <c r="G56" s="35"/>
      <c r="H56" s="34"/>
      <c r="K56" s="7"/>
      <c r="L56" s="7"/>
      <c r="M56" s="37"/>
      <c r="N56" s="7"/>
      <c r="O56" s="7"/>
      <c r="P56" s="37"/>
      <c r="Q56" s="7"/>
      <c r="R56" s="7"/>
      <c r="S56" s="37"/>
      <c r="T56" s="7"/>
      <c r="U56" s="7"/>
      <c r="V56" s="37"/>
      <c r="W56" s="7"/>
      <c r="X56" s="7"/>
      <c r="Y56" s="37"/>
      <c r="Z56" s="7"/>
      <c r="AA56" s="7"/>
      <c r="AB56" s="37"/>
      <c r="AC56" s="7"/>
      <c r="AD56" s="7"/>
      <c r="AE56" s="37"/>
      <c r="AF56" s="7"/>
      <c r="AG56" s="7"/>
      <c r="AH56" s="37"/>
      <c r="AI56" s="7"/>
      <c r="AJ56" s="7"/>
      <c r="AK56" s="37"/>
      <c r="AL56" s="7"/>
      <c r="AM56" s="7"/>
      <c r="AN56" s="37"/>
      <c r="AO56" s="7"/>
      <c r="AP56" s="7"/>
      <c r="AQ56" s="37"/>
      <c r="AR56" s="7"/>
      <c r="AS56" s="7"/>
      <c r="AT56" s="37"/>
    </row>
    <row r="57" spans="2:46" x14ac:dyDescent="0.25">
      <c r="B57" s="63"/>
      <c r="C57" s="64"/>
      <c r="D57" s="34"/>
      <c r="E57" s="34"/>
      <c r="F57" s="59"/>
      <c r="G57" s="35"/>
      <c r="H57" s="34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</row>
    <row r="58" spans="2:46" x14ac:dyDescent="0.25">
      <c r="B58" s="63" t="s">
        <v>22</v>
      </c>
      <c r="C58" s="64"/>
      <c r="D58" s="34"/>
      <c r="E58" s="65">
        <v>0</v>
      </c>
      <c r="F58" s="66"/>
      <c r="G58" s="35"/>
      <c r="H58" s="34"/>
      <c r="K58" s="7"/>
      <c r="L58" s="7"/>
      <c r="M58" s="37"/>
      <c r="N58" s="7"/>
      <c r="O58" s="7"/>
      <c r="P58" s="37"/>
      <c r="Q58" s="7"/>
      <c r="R58" s="7"/>
      <c r="S58" s="37"/>
      <c r="T58" s="7"/>
      <c r="U58" s="7"/>
      <c r="V58" s="37"/>
      <c r="W58" s="7"/>
      <c r="X58" s="7"/>
      <c r="Y58" s="37"/>
      <c r="Z58" s="7"/>
      <c r="AA58" s="7"/>
      <c r="AB58" s="37"/>
      <c r="AC58" s="7"/>
      <c r="AD58" s="7"/>
      <c r="AE58" s="37"/>
      <c r="AF58" s="7"/>
      <c r="AG58" s="7"/>
      <c r="AH58" s="37"/>
      <c r="AI58" s="7"/>
      <c r="AJ58" s="7"/>
      <c r="AK58" s="37"/>
      <c r="AL58" s="7"/>
      <c r="AM58" s="7"/>
      <c r="AN58" s="37"/>
      <c r="AO58" s="7"/>
      <c r="AP58" s="7"/>
      <c r="AQ58" s="37"/>
      <c r="AR58" s="7"/>
      <c r="AS58" s="7"/>
      <c r="AT58" s="37"/>
    </row>
    <row r="59" spans="2:46" x14ac:dyDescent="0.25">
      <c r="B59" s="63" t="s">
        <v>23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  <c r="W59" s="7"/>
      <c r="X59" s="7"/>
      <c r="Y59" s="37"/>
      <c r="Z59" s="7"/>
      <c r="AA59" s="7"/>
      <c r="AB59" s="37"/>
      <c r="AC59" s="7"/>
      <c r="AD59" s="7"/>
      <c r="AE59" s="37"/>
      <c r="AF59" s="7"/>
      <c r="AG59" s="7"/>
      <c r="AH59" s="37"/>
      <c r="AI59" s="7"/>
      <c r="AJ59" s="7"/>
      <c r="AK59" s="37"/>
      <c r="AL59" s="7"/>
      <c r="AM59" s="7"/>
      <c r="AN59" s="37"/>
      <c r="AO59" s="7"/>
      <c r="AP59" s="7"/>
      <c r="AQ59" s="37"/>
      <c r="AR59" s="7"/>
      <c r="AS59" s="7"/>
      <c r="AT59" s="37"/>
    </row>
    <row r="60" spans="2:46" x14ac:dyDescent="0.25">
      <c r="B60" s="63" t="s">
        <v>24</v>
      </c>
      <c r="C60" s="64"/>
      <c r="D60" s="34"/>
      <c r="E60" s="65">
        <v>0</v>
      </c>
      <c r="F60" s="66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  <c r="T60" s="7"/>
      <c r="U60" s="7"/>
      <c r="V60" s="37"/>
      <c r="W60" s="7"/>
      <c r="X60" s="7"/>
      <c r="Y60" s="37"/>
      <c r="Z60" s="7"/>
      <c r="AA60" s="7"/>
      <c r="AB60" s="37"/>
      <c r="AC60" s="7"/>
      <c r="AD60" s="7"/>
      <c r="AE60" s="37"/>
      <c r="AF60" s="7"/>
      <c r="AG60" s="7"/>
      <c r="AH60" s="37"/>
      <c r="AI60" s="7"/>
      <c r="AJ60" s="7"/>
      <c r="AK60" s="37"/>
      <c r="AL60" s="7"/>
      <c r="AM60" s="7"/>
      <c r="AN60" s="37"/>
      <c r="AO60" s="7"/>
      <c r="AP60" s="7"/>
      <c r="AQ60" s="37"/>
      <c r="AR60" s="7"/>
      <c r="AS60" s="7"/>
      <c r="AT60" s="37"/>
    </row>
    <row r="61" spans="2:46" x14ac:dyDescent="0.25">
      <c r="B61" s="63" t="s">
        <v>25</v>
      </c>
      <c r="C61" s="64"/>
      <c r="D61" s="34"/>
      <c r="E61" s="65">
        <v>0</v>
      </c>
      <c r="F61" s="66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2:46" x14ac:dyDescent="0.25">
      <c r="B62" s="63" t="s">
        <v>26</v>
      </c>
      <c r="C62" s="64"/>
      <c r="D62" s="34"/>
      <c r="E62" s="65">
        <v>0</v>
      </c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</row>
    <row r="63" spans="2:46" x14ac:dyDescent="0.25">
      <c r="B63" s="63" t="s">
        <v>44</v>
      </c>
      <c r="C63" s="64"/>
      <c r="D63" s="34"/>
      <c r="E63" s="65">
        <v>0</v>
      </c>
      <c r="F63" s="66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2:46" x14ac:dyDescent="0.25">
      <c r="B64" s="63" t="s">
        <v>27</v>
      </c>
      <c r="C64" s="64"/>
      <c r="D64" s="34"/>
      <c r="E64" s="65">
        <v>0</v>
      </c>
      <c r="F64" s="66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  <c r="T64" s="7"/>
      <c r="U64" s="7"/>
      <c r="V64" s="37"/>
      <c r="W64" s="7"/>
      <c r="X64" s="7"/>
      <c r="Y64" s="37"/>
      <c r="Z64" s="7"/>
      <c r="AA64" s="7"/>
      <c r="AB64" s="37"/>
      <c r="AC64" s="7"/>
      <c r="AD64" s="7"/>
      <c r="AE64" s="37"/>
      <c r="AF64" s="7"/>
      <c r="AG64" s="7"/>
      <c r="AH64" s="37"/>
      <c r="AI64" s="7"/>
      <c r="AJ64" s="7"/>
      <c r="AK64" s="37"/>
      <c r="AL64" s="7"/>
      <c r="AM64" s="7"/>
      <c r="AN64" s="37"/>
      <c r="AO64" s="7"/>
      <c r="AP64" s="7"/>
      <c r="AQ64" s="37"/>
      <c r="AR64" s="7"/>
      <c r="AS64" s="7"/>
      <c r="AT64" s="37"/>
    </row>
    <row r="65" spans="2:46" x14ac:dyDescent="0.25">
      <c r="B65" s="63" t="s">
        <v>36</v>
      </c>
      <c r="C65" s="64"/>
      <c r="D65" s="34"/>
      <c r="E65" s="65">
        <v>0</v>
      </c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2:46" x14ac:dyDescent="0.25">
      <c r="B66" s="63" t="s">
        <v>28</v>
      </c>
      <c r="C66" s="64"/>
      <c r="D66" s="34"/>
      <c r="E66" s="65">
        <v>0</v>
      </c>
      <c r="F66" s="66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  <c r="W66" s="7"/>
      <c r="X66" s="7"/>
      <c r="Y66" s="37"/>
      <c r="Z66" s="7"/>
      <c r="AA66" s="7"/>
      <c r="AB66" s="37"/>
      <c r="AC66" s="7"/>
      <c r="AD66" s="7"/>
      <c r="AE66" s="37"/>
      <c r="AF66" s="7"/>
      <c r="AG66" s="7"/>
      <c r="AH66" s="37"/>
      <c r="AI66" s="7"/>
      <c r="AJ66" s="7"/>
      <c r="AK66" s="37"/>
      <c r="AL66" s="7"/>
      <c r="AM66" s="7"/>
      <c r="AN66" s="37"/>
      <c r="AO66" s="7"/>
      <c r="AP66" s="7"/>
      <c r="AQ66" s="37"/>
      <c r="AR66" s="7"/>
      <c r="AS66" s="7"/>
      <c r="AT66" s="37"/>
    </row>
    <row r="67" spans="2:46" x14ac:dyDescent="0.25">
      <c r="B67" s="63" t="s">
        <v>29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  <c r="Z67" s="7"/>
      <c r="AA67" s="7"/>
      <c r="AB67" s="37"/>
      <c r="AC67" s="7"/>
      <c r="AD67" s="7"/>
      <c r="AE67" s="37"/>
      <c r="AF67" s="7"/>
      <c r="AG67" s="7"/>
      <c r="AH67" s="37"/>
      <c r="AI67" s="7"/>
      <c r="AJ67" s="7"/>
      <c r="AK67" s="37"/>
      <c r="AL67" s="7"/>
      <c r="AM67" s="7"/>
      <c r="AN67" s="37"/>
      <c r="AO67" s="7"/>
      <c r="AP67" s="7"/>
      <c r="AQ67" s="37"/>
      <c r="AR67" s="7"/>
      <c r="AS67" s="7"/>
      <c r="AT67" s="37"/>
    </row>
    <row r="68" spans="2:46" ht="15.75" thickBot="1" x14ac:dyDescent="0.3">
      <c r="B68" s="63" t="s">
        <v>41</v>
      </c>
      <c r="C68" s="64"/>
      <c r="D68" s="34"/>
      <c r="E68" s="67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  <c r="AC68" s="7"/>
      <c r="AD68" s="7"/>
      <c r="AE68" s="37"/>
      <c r="AF68" s="7"/>
      <c r="AG68" s="7"/>
      <c r="AH68" s="37"/>
      <c r="AI68" s="7"/>
      <c r="AJ68" s="7"/>
      <c r="AK68" s="37"/>
      <c r="AL68" s="7"/>
      <c r="AM68" s="7"/>
      <c r="AN68" s="37"/>
      <c r="AO68" s="7"/>
      <c r="AP68" s="7"/>
      <c r="AQ68" s="37"/>
      <c r="AR68" s="7"/>
      <c r="AS68" s="7"/>
      <c r="AT68" s="37"/>
    </row>
    <row r="69" spans="2:46" x14ac:dyDescent="0.25">
      <c r="B69" s="63"/>
      <c r="C69" s="64"/>
      <c r="D69" s="34"/>
      <c r="E69" s="65"/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  <c r="AF69" s="7"/>
      <c r="AG69" s="7"/>
      <c r="AH69" s="37"/>
      <c r="AI69" s="7"/>
      <c r="AJ69" s="7"/>
      <c r="AK69" s="37"/>
      <c r="AL69" s="7"/>
      <c r="AM69" s="7"/>
      <c r="AN69" s="37"/>
      <c r="AO69" s="7"/>
      <c r="AP69" s="7"/>
      <c r="AQ69" s="37"/>
      <c r="AR69" s="7"/>
      <c r="AS69" s="7"/>
      <c r="AT69" s="37"/>
    </row>
    <row r="70" spans="2:46" ht="15.75" thickBot="1" x14ac:dyDescent="0.3">
      <c r="B70" s="63"/>
      <c r="C70" s="64"/>
      <c r="D70" s="34"/>
      <c r="E70" s="67">
        <f>SUM(E58:E68)</f>
        <v>0</v>
      </c>
      <c r="F70" s="66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</row>
    <row r="71" spans="2:46" x14ac:dyDescent="0.25">
      <c r="B71" s="63"/>
      <c r="C71" s="64"/>
      <c r="D71" s="34"/>
      <c r="E71" s="65"/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</row>
    <row r="72" spans="2:46" x14ac:dyDescent="0.25">
      <c r="B72" s="68" t="s">
        <v>30</v>
      </c>
      <c r="C72" s="69"/>
      <c r="D72" s="70"/>
      <c r="E72" s="65"/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 spans="2:46" x14ac:dyDescent="0.25">
      <c r="B73" s="63" t="s">
        <v>31</v>
      </c>
      <c r="C73" s="64"/>
      <c r="D73" s="34"/>
      <c r="E73" s="65">
        <v>0</v>
      </c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  <c r="Z73" s="7"/>
      <c r="AA73" s="7"/>
      <c r="AB73" s="37"/>
      <c r="AC73" s="7"/>
      <c r="AD73" s="7"/>
      <c r="AE73" s="37"/>
      <c r="AF73" s="7"/>
      <c r="AG73" s="7"/>
      <c r="AH73" s="37"/>
      <c r="AI73" s="7"/>
      <c r="AJ73" s="7"/>
      <c r="AK73" s="37"/>
      <c r="AL73" s="7"/>
      <c r="AM73" s="7"/>
      <c r="AN73" s="37"/>
      <c r="AO73" s="7"/>
      <c r="AP73" s="7"/>
      <c r="AQ73" s="37"/>
      <c r="AR73" s="7"/>
      <c r="AS73" s="7"/>
      <c r="AT73" s="37"/>
    </row>
    <row r="74" spans="2:46" x14ac:dyDescent="0.25">
      <c r="B74" s="63" t="s">
        <v>32</v>
      </c>
      <c r="C74" s="64"/>
      <c r="D74" s="34"/>
      <c r="E74" s="65">
        <v>0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</row>
    <row r="75" spans="2:46" x14ac:dyDescent="0.25">
      <c r="B75" s="63" t="s">
        <v>33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</row>
    <row r="76" spans="2:46" x14ac:dyDescent="0.25">
      <c r="B76" s="63" t="s">
        <v>34</v>
      </c>
      <c r="C76" s="64"/>
      <c r="D76" s="34"/>
      <c r="E76" s="65">
        <v>0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  <c r="AI76" s="7"/>
      <c r="AJ76" s="7"/>
      <c r="AK76" s="37"/>
      <c r="AL76" s="7"/>
      <c r="AM76" s="7"/>
      <c r="AN76" s="37"/>
      <c r="AO76" s="7"/>
      <c r="AP76" s="7"/>
      <c r="AQ76" s="37"/>
      <c r="AR76" s="7"/>
      <c r="AS76" s="7"/>
      <c r="AT76" s="37"/>
    </row>
    <row r="77" spans="2:46" x14ac:dyDescent="0.25">
      <c r="B77" s="63" t="s">
        <v>40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  <c r="AF77" s="7"/>
      <c r="AG77" s="7"/>
      <c r="AH77" s="37"/>
      <c r="AI77" s="7"/>
      <c r="AJ77" s="7"/>
      <c r="AK77" s="37"/>
      <c r="AL77" s="7"/>
      <c r="AM77" s="7"/>
      <c r="AN77" s="37"/>
      <c r="AO77" s="7"/>
      <c r="AP77" s="7"/>
      <c r="AQ77" s="37"/>
      <c r="AR77" s="7"/>
      <c r="AS77" s="7"/>
      <c r="AT77" s="37"/>
    </row>
    <row r="78" spans="2:46" x14ac:dyDescent="0.25">
      <c r="B78" s="63" t="s">
        <v>29</v>
      </c>
      <c r="C78" s="64"/>
      <c r="D78" s="34"/>
      <c r="E78" s="65">
        <v>0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2:46" ht="15.75" thickBot="1" x14ac:dyDescent="0.3">
      <c r="B79" s="66"/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</row>
    <row r="80" spans="2:46" ht="15.75" thickBot="1" x14ac:dyDescent="0.3">
      <c r="B80" s="68" t="s">
        <v>35</v>
      </c>
      <c r="C80" s="69"/>
      <c r="D80" s="70"/>
      <c r="E80" s="71">
        <f>E70-E75-E76-E77-E73-E74-E78</f>
        <v>0</v>
      </c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 spans="2:46" ht="16.5" thickTop="1" thickBot="1" x14ac:dyDescent="0.3">
      <c r="B81" s="68"/>
      <c r="C81" s="69"/>
      <c r="D81" s="34"/>
      <c r="E81" s="34"/>
      <c r="F81" s="72"/>
      <c r="G81" s="34"/>
      <c r="H81" s="36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  <c r="W81" s="7"/>
      <c r="X81" s="7"/>
      <c r="Y81" s="37"/>
      <c r="Z81" s="7"/>
      <c r="AA81" s="7"/>
      <c r="AB81" s="37"/>
      <c r="AC81" s="7"/>
      <c r="AD81" s="7"/>
      <c r="AE81" s="37"/>
      <c r="AF81" s="7"/>
      <c r="AG81" s="7"/>
      <c r="AH81" s="37"/>
      <c r="AI81" s="7"/>
      <c r="AJ81" s="7"/>
      <c r="AK81" s="37"/>
      <c r="AL81" s="7"/>
      <c r="AM81" s="7"/>
      <c r="AN81" s="37"/>
      <c r="AO81" s="7"/>
      <c r="AP81" s="7"/>
      <c r="AQ81" s="37"/>
      <c r="AR81" s="7"/>
      <c r="AS81" s="7"/>
      <c r="AT81" s="37"/>
    </row>
    <row r="82" spans="2:46" x14ac:dyDescent="0.25">
      <c r="B82" s="73"/>
      <c r="C82" s="73"/>
      <c r="D82" s="58"/>
      <c r="E82" s="58"/>
      <c r="F82" s="74"/>
      <c r="G82" s="34"/>
      <c r="H82" s="36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2:46" x14ac:dyDescent="0.25">
      <c r="B83" s="69"/>
      <c r="C83" s="69"/>
      <c r="D83" s="70"/>
      <c r="E83" s="70"/>
      <c r="F83" s="74"/>
      <c r="G83" s="34"/>
      <c r="H83" s="36"/>
    </row>
    <row r="84" spans="2:46" x14ac:dyDescent="0.25">
      <c r="B84" s="34"/>
      <c r="C84" s="34"/>
      <c r="D84" s="34"/>
      <c r="E84" s="34"/>
      <c r="F84" s="35"/>
      <c r="G84" s="34"/>
      <c r="H84" s="36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</row>
  </sheetData>
  <mergeCells count="6">
    <mergeCell ref="J46:J48"/>
    <mergeCell ref="J49:J51"/>
    <mergeCell ref="A4:H4"/>
    <mergeCell ref="J37:J39"/>
    <mergeCell ref="J40:J42"/>
    <mergeCell ref="J43:J45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AW9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customWidth="1"/>
    <col min="49" max="49" width="22.7109375" style="34" customWidth="1"/>
    <col min="50" max="16384" width="9.140625" style="7"/>
  </cols>
  <sheetData>
    <row r="1" spans="1:4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</row>
    <row r="2" spans="1:49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</row>
    <row r="3" spans="1:4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</row>
    <row r="4" spans="1:49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</row>
    <row r="5" spans="1:4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</row>
    <row r="6" spans="1:49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</row>
    <row r="7" spans="1:49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</row>
    <row r="8" spans="1:49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</row>
    <row r="9" spans="1:49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</row>
    <row r="10" spans="1:49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14897.26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</row>
    <row r="11" spans="1:49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15496.58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</row>
    <row r="12" spans="1:49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19746.580000000002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</row>
    <row r="13" spans="1:49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</row>
    <row r="14" spans="1:49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19024.66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7">J14+AC14-AD14</f>
        <v>10000000</v>
      </c>
      <c r="AF14" s="27">
        <v>5000000</v>
      </c>
      <c r="AG14" s="85"/>
      <c r="AH14" s="28">
        <f t="shared" ref="AH14:AH16" si="18">J14+AF14-AG14</f>
        <v>10000000</v>
      </c>
      <c r="AI14" s="27">
        <v>5000000</v>
      </c>
      <c r="AJ14" s="85"/>
      <c r="AK14" s="28">
        <f t="shared" ref="AK14:AK16" si="19">J14+AI14-AJ14</f>
        <v>10000000</v>
      </c>
      <c r="AL14" s="27">
        <v>5000000</v>
      </c>
      <c r="AM14" s="85"/>
      <c r="AN14" s="28">
        <f t="shared" ref="AN14:AN16" si="20">J14+AL14-AM14</f>
        <v>10000000</v>
      </c>
      <c r="AO14" s="27">
        <v>5000000</v>
      </c>
      <c r="AP14" s="85"/>
      <c r="AQ14" s="28">
        <f t="shared" ref="AQ14:AQ16" si="21">J14+AO14-AP14</f>
        <v>10000000</v>
      </c>
      <c r="AR14" s="27"/>
      <c r="AS14" s="85"/>
      <c r="AT14" s="28">
        <f t="shared" ref="AT14:AT16" si="22">J14+AR14-AS14</f>
        <v>5000000</v>
      </c>
      <c r="AU14" s="27"/>
      <c r="AV14" s="85"/>
      <c r="AW14" s="28">
        <f t="shared" ref="AW14:AW16" si="23">J14+AU14-AV14</f>
        <v>5000000</v>
      </c>
    </row>
    <row r="15" spans="1:49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19746.580000000002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7"/>
        <v>10000000</v>
      </c>
      <c r="AF15" s="27">
        <v>5000000</v>
      </c>
      <c r="AG15" s="85"/>
      <c r="AH15" s="28">
        <f t="shared" si="18"/>
        <v>10000000</v>
      </c>
      <c r="AI15" s="27">
        <v>5000000</v>
      </c>
      <c r="AJ15" s="85"/>
      <c r="AK15" s="28">
        <f t="shared" si="19"/>
        <v>10000000</v>
      </c>
      <c r="AL15" s="27">
        <v>5000000</v>
      </c>
      <c r="AM15" s="85"/>
      <c r="AN15" s="28">
        <f t="shared" si="20"/>
        <v>10000000</v>
      </c>
      <c r="AO15" s="27">
        <v>5000000</v>
      </c>
      <c r="AP15" s="85"/>
      <c r="AQ15" s="28">
        <f t="shared" si="21"/>
        <v>10000000</v>
      </c>
      <c r="AR15" s="27"/>
      <c r="AS15" s="85"/>
      <c r="AT15" s="28">
        <f t="shared" si="22"/>
        <v>5000000</v>
      </c>
      <c r="AU15" s="27"/>
      <c r="AV15" s="85"/>
      <c r="AW15" s="28">
        <f t="shared" si="23"/>
        <v>5000000</v>
      </c>
    </row>
    <row r="16" spans="1:49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19958.900000000001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7"/>
        <v>10000000</v>
      </c>
      <c r="AF16" s="27">
        <v>5000000</v>
      </c>
      <c r="AG16" s="85"/>
      <c r="AH16" s="28">
        <f t="shared" si="18"/>
        <v>10000000</v>
      </c>
      <c r="AI16" s="27">
        <v>5000000</v>
      </c>
      <c r="AJ16" s="85"/>
      <c r="AK16" s="28">
        <f t="shared" si="19"/>
        <v>10000000</v>
      </c>
      <c r="AL16" s="27">
        <v>5000000</v>
      </c>
      <c r="AM16" s="85"/>
      <c r="AN16" s="28">
        <f t="shared" si="20"/>
        <v>10000000</v>
      </c>
      <c r="AO16" s="27">
        <v>5000000</v>
      </c>
      <c r="AP16" s="85"/>
      <c r="AQ16" s="28">
        <f t="shared" si="21"/>
        <v>10000000</v>
      </c>
      <c r="AR16" s="27"/>
      <c r="AS16" s="85"/>
      <c r="AT16" s="28">
        <f t="shared" si="22"/>
        <v>5000000</v>
      </c>
      <c r="AU16" s="27"/>
      <c r="AV16" s="85"/>
      <c r="AW16" s="28">
        <f t="shared" si="23"/>
        <v>5000000</v>
      </c>
    </row>
    <row r="17" spans="1:49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</row>
    <row r="18" spans="1:49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19491.78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4">J18+N18-O18</f>
        <v>10000000</v>
      </c>
      <c r="Q18" s="85">
        <v>5000000</v>
      </c>
      <c r="R18" s="85"/>
      <c r="S18" s="28">
        <f t="shared" ref="S18:S22" si="25">J18+Q18-R18</f>
        <v>10000000</v>
      </c>
      <c r="T18" s="85">
        <v>5000000</v>
      </c>
      <c r="U18" s="85"/>
      <c r="V18" s="28">
        <f t="shared" ref="V18:V22" si="26">J18+T18-U18</f>
        <v>10000000</v>
      </c>
      <c r="W18" s="85">
        <v>5000000</v>
      </c>
      <c r="X18" s="85">
        <v>5000000</v>
      </c>
      <c r="Y18" s="28">
        <f t="shared" ref="Y18:Y22" si="27">J18+W18-X18</f>
        <v>5000000</v>
      </c>
      <c r="Z18" s="27">
        <v>10000000</v>
      </c>
      <c r="AA18" s="85"/>
      <c r="AB18" s="28">
        <f t="shared" ref="AB18:AB22" si="28">J18+Z18-AA18</f>
        <v>15000000</v>
      </c>
      <c r="AC18" s="27">
        <v>10000000</v>
      </c>
      <c r="AD18" s="85">
        <v>10000000</v>
      </c>
      <c r="AE18" s="28">
        <f t="shared" ref="AE18:AE22" si="29">J18+AC18-AD18</f>
        <v>5000000</v>
      </c>
      <c r="AF18" s="27">
        <v>10000000</v>
      </c>
      <c r="AG18" s="85">
        <v>10000000</v>
      </c>
      <c r="AH18" s="28">
        <f t="shared" ref="AH18:AH22" si="30">J18+AF18-AG18</f>
        <v>5000000</v>
      </c>
      <c r="AI18" s="27">
        <v>5000000</v>
      </c>
      <c r="AJ18" s="85"/>
      <c r="AK18" s="28">
        <f t="shared" ref="AK18:AK22" si="31">J18+AI18-AJ18</f>
        <v>10000000</v>
      </c>
      <c r="AL18" s="27">
        <v>5000000</v>
      </c>
      <c r="AM18" s="85"/>
      <c r="AN18" s="28">
        <f t="shared" ref="AN18:AN27" si="32">J18+AL18-AM18</f>
        <v>10000000</v>
      </c>
      <c r="AO18" s="27">
        <v>5000000</v>
      </c>
      <c r="AP18" s="85"/>
      <c r="AQ18" s="28">
        <f t="shared" ref="AQ18:AQ22" si="33">J18+AO18-AP18</f>
        <v>10000000</v>
      </c>
      <c r="AR18" s="27"/>
      <c r="AS18" s="85"/>
      <c r="AT18" s="28">
        <f t="shared" ref="AT18:AT22" si="34">J18+AR18-AS18</f>
        <v>5000000</v>
      </c>
      <c r="AU18" s="27"/>
      <c r="AV18" s="85"/>
      <c r="AW18" s="28">
        <f t="shared" ref="AW18:AW22" si="35">J18+AU18-AV18</f>
        <v>5000000</v>
      </c>
    </row>
    <row r="19" spans="1:49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19661.64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4"/>
        <v>10000000</v>
      </c>
      <c r="Q19" s="85">
        <v>5000000</v>
      </c>
      <c r="R19" s="85"/>
      <c r="S19" s="28">
        <f t="shared" si="25"/>
        <v>10000000</v>
      </c>
      <c r="T19" s="85">
        <v>5000000</v>
      </c>
      <c r="U19" s="85"/>
      <c r="V19" s="28">
        <f t="shared" si="26"/>
        <v>10000000</v>
      </c>
      <c r="W19" s="85">
        <v>5000000</v>
      </c>
      <c r="X19" s="85">
        <v>5000000</v>
      </c>
      <c r="Y19" s="28">
        <f t="shared" si="27"/>
        <v>5000000</v>
      </c>
      <c r="Z19" s="27">
        <v>5000000</v>
      </c>
      <c r="AA19" s="85"/>
      <c r="AB19" s="28">
        <f t="shared" si="28"/>
        <v>10000000</v>
      </c>
      <c r="AC19" s="27">
        <v>5000000</v>
      </c>
      <c r="AD19" s="85"/>
      <c r="AE19" s="28">
        <f t="shared" si="29"/>
        <v>10000000</v>
      </c>
      <c r="AF19" s="27">
        <v>5000000</v>
      </c>
      <c r="AG19" s="85"/>
      <c r="AH19" s="28">
        <f t="shared" si="30"/>
        <v>10000000</v>
      </c>
      <c r="AI19" s="27">
        <v>5000000</v>
      </c>
      <c r="AJ19" s="85"/>
      <c r="AK19" s="28">
        <f t="shared" si="31"/>
        <v>10000000</v>
      </c>
      <c r="AL19" s="27">
        <v>5000000</v>
      </c>
      <c r="AM19" s="85"/>
      <c r="AN19" s="28">
        <f t="shared" si="32"/>
        <v>10000000</v>
      </c>
      <c r="AO19" s="27">
        <v>5000000</v>
      </c>
      <c r="AP19" s="85"/>
      <c r="AQ19" s="28">
        <f t="shared" si="33"/>
        <v>10000000</v>
      </c>
      <c r="AR19" s="27"/>
      <c r="AS19" s="85"/>
      <c r="AT19" s="28">
        <f t="shared" si="34"/>
        <v>5000000</v>
      </c>
      <c r="AU19" s="27"/>
      <c r="AV19" s="85"/>
      <c r="AW19" s="28">
        <f t="shared" si="35"/>
        <v>5000000</v>
      </c>
    </row>
    <row r="20" spans="1:49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18684.93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4"/>
        <v>10000000</v>
      </c>
      <c r="Q20" s="85">
        <v>5000000</v>
      </c>
      <c r="R20" s="85"/>
      <c r="S20" s="28">
        <f t="shared" si="25"/>
        <v>10000000</v>
      </c>
      <c r="T20" s="85">
        <v>5000000</v>
      </c>
      <c r="U20" s="85"/>
      <c r="V20" s="28">
        <f t="shared" si="26"/>
        <v>10000000</v>
      </c>
      <c r="W20" s="85">
        <v>5000000</v>
      </c>
      <c r="X20" s="85">
        <v>5000000</v>
      </c>
      <c r="Y20" s="28">
        <f t="shared" si="27"/>
        <v>5000000</v>
      </c>
      <c r="Z20" s="27">
        <v>5000000</v>
      </c>
      <c r="AA20" s="85"/>
      <c r="AB20" s="28">
        <f t="shared" si="28"/>
        <v>10000000</v>
      </c>
      <c r="AC20" s="27">
        <v>5000000</v>
      </c>
      <c r="AD20" s="85"/>
      <c r="AE20" s="28">
        <f t="shared" si="29"/>
        <v>10000000</v>
      </c>
      <c r="AF20" s="27">
        <v>5000000</v>
      </c>
      <c r="AG20" s="85"/>
      <c r="AH20" s="28">
        <f t="shared" si="30"/>
        <v>10000000</v>
      </c>
      <c r="AI20" s="27">
        <v>5000000</v>
      </c>
      <c r="AJ20" s="85"/>
      <c r="AK20" s="28">
        <f t="shared" si="31"/>
        <v>10000000</v>
      </c>
      <c r="AL20" s="27">
        <v>5000000</v>
      </c>
      <c r="AM20" s="85"/>
      <c r="AN20" s="28">
        <f t="shared" si="32"/>
        <v>10000000</v>
      </c>
      <c r="AO20" s="27">
        <v>5000000</v>
      </c>
      <c r="AP20" s="85"/>
      <c r="AQ20" s="28">
        <f t="shared" si="33"/>
        <v>10000000</v>
      </c>
      <c r="AR20" s="27"/>
      <c r="AS20" s="85"/>
      <c r="AT20" s="28">
        <f t="shared" si="34"/>
        <v>5000000</v>
      </c>
      <c r="AU20" s="27"/>
      <c r="AV20" s="85"/>
      <c r="AW20" s="28">
        <f t="shared" si="35"/>
        <v>5000000</v>
      </c>
    </row>
    <row r="21" spans="1:49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20808.22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4"/>
        <v>10000000</v>
      </c>
      <c r="Q21" s="85">
        <v>5000000</v>
      </c>
      <c r="R21" s="85"/>
      <c r="S21" s="28">
        <f t="shared" si="25"/>
        <v>10000000</v>
      </c>
      <c r="T21" s="85">
        <v>5000000</v>
      </c>
      <c r="U21" s="85"/>
      <c r="V21" s="28">
        <f t="shared" si="26"/>
        <v>10000000</v>
      </c>
      <c r="W21" s="85">
        <v>5000000</v>
      </c>
      <c r="X21" s="85"/>
      <c r="Y21" s="28">
        <f t="shared" si="27"/>
        <v>10000000</v>
      </c>
      <c r="Z21" s="27">
        <v>5000000</v>
      </c>
      <c r="AA21" s="85"/>
      <c r="AB21" s="28">
        <f t="shared" si="28"/>
        <v>10000000</v>
      </c>
      <c r="AC21" s="27">
        <v>5000000</v>
      </c>
      <c r="AD21" s="85"/>
      <c r="AE21" s="28">
        <f t="shared" si="29"/>
        <v>10000000</v>
      </c>
      <c r="AF21" s="27">
        <v>5000000</v>
      </c>
      <c r="AG21" s="85"/>
      <c r="AH21" s="28">
        <f t="shared" si="30"/>
        <v>10000000</v>
      </c>
      <c r="AI21" s="27">
        <v>5000000</v>
      </c>
      <c r="AJ21" s="85"/>
      <c r="AK21" s="28">
        <f t="shared" si="31"/>
        <v>10000000</v>
      </c>
      <c r="AL21" s="27">
        <v>5000000</v>
      </c>
      <c r="AM21" s="85"/>
      <c r="AN21" s="28">
        <f t="shared" si="32"/>
        <v>10000000</v>
      </c>
      <c r="AO21" s="27">
        <v>5000000</v>
      </c>
      <c r="AP21" s="85"/>
      <c r="AQ21" s="28">
        <f t="shared" si="33"/>
        <v>10000000</v>
      </c>
      <c r="AR21" s="27"/>
      <c r="AS21" s="85"/>
      <c r="AT21" s="28">
        <f t="shared" si="34"/>
        <v>5000000</v>
      </c>
      <c r="AU21" s="27"/>
      <c r="AV21" s="85"/>
      <c r="AW21" s="28">
        <f t="shared" si="35"/>
        <v>5000000</v>
      </c>
    </row>
    <row r="22" spans="1:49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20702.05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4"/>
        <v>10000000</v>
      </c>
      <c r="Q22" s="85">
        <v>5000000</v>
      </c>
      <c r="R22" s="85"/>
      <c r="S22" s="28">
        <f t="shared" si="25"/>
        <v>10000000</v>
      </c>
      <c r="T22" s="85">
        <v>5000000</v>
      </c>
      <c r="U22" s="85"/>
      <c r="V22" s="28">
        <f t="shared" si="26"/>
        <v>10000000</v>
      </c>
      <c r="W22" s="85">
        <v>5000000</v>
      </c>
      <c r="X22" s="85"/>
      <c r="Y22" s="28">
        <f t="shared" si="27"/>
        <v>10000000</v>
      </c>
      <c r="Z22" s="27">
        <v>5000000</v>
      </c>
      <c r="AA22" s="85"/>
      <c r="AB22" s="28">
        <f t="shared" si="28"/>
        <v>10000000</v>
      </c>
      <c r="AC22" s="27">
        <v>5000000</v>
      </c>
      <c r="AD22" s="85"/>
      <c r="AE22" s="28">
        <f t="shared" si="29"/>
        <v>10000000</v>
      </c>
      <c r="AF22" s="27">
        <v>5000000</v>
      </c>
      <c r="AG22" s="85"/>
      <c r="AH22" s="28">
        <f t="shared" si="30"/>
        <v>10000000</v>
      </c>
      <c r="AI22" s="27">
        <v>5000000</v>
      </c>
      <c r="AJ22" s="85"/>
      <c r="AK22" s="28">
        <f t="shared" si="31"/>
        <v>10000000</v>
      </c>
      <c r="AL22" s="27">
        <v>5000000</v>
      </c>
      <c r="AM22" s="85"/>
      <c r="AN22" s="28">
        <f t="shared" si="32"/>
        <v>10000000</v>
      </c>
      <c r="AO22" s="27">
        <v>5000000</v>
      </c>
      <c r="AP22" s="85"/>
      <c r="AQ22" s="28">
        <f t="shared" si="33"/>
        <v>10000000</v>
      </c>
      <c r="AR22" s="27"/>
      <c r="AS22" s="85"/>
      <c r="AT22" s="28">
        <f t="shared" si="34"/>
        <v>5000000</v>
      </c>
      <c r="AU22" s="27"/>
      <c r="AV22" s="85"/>
      <c r="AW22" s="28">
        <f t="shared" si="35"/>
        <v>5000000</v>
      </c>
    </row>
    <row r="23" spans="1:49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</row>
    <row r="24" spans="1:49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13712.33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2"/>
        <v>10000000</v>
      </c>
      <c r="AO24" s="27">
        <v>5000000</v>
      </c>
      <c r="AP24" s="85"/>
      <c r="AQ24" s="28">
        <f t="shared" ref="AQ24:AQ27" si="36">J24+AO24-AP24</f>
        <v>10000000</v>
      </c>
      <c r="AR24" s="27"/>
      <c r="AS24" s="85"/>
      <c r="AT24" s="28">
        <f t="shared" ref="AT24:AT27" si="37">J24+AR24-AS24</f>
        <v>5000000</v>
      </c>
      <c r="AU24" s="27"/>
      <c r="AV24" s="85">
        <v>5000000</v>
      </c>
      <c r="AW24" s="28">
        <f t="shared" ref="AW24:AW27" si="38">J24+AU24-AV24</f>
        <v>0</v>
      </c>
    </row>
    <row r="25" spans="1:49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18642.47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2"/>
        <v>10000000</v>
      </c>
      <c r="AO25" s="27">
        <v>5000000</v>
      </c>
      <c r="AP25" s="85"/>
      <c r="AQ25" s="28">
        <f t="shared" si="36"/>
        <v>10000000</v>
      </c>
      <c r="AR25" s="27"/>
      <c r="AS25" s="85"/>
      <c r="AT25" s="28">
        <f t="shared" si="37"/>
        <v>5000000</v>
      </c>
      <c r="AU25" s="27"/>
      <c r="AV25" s="85"/>
      <c r="AW25" s="28">
        <f t="shared" si="38"/>
        <v>5000000</v>
      </c>
    </row>
    <row r="26" spans="1:49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20065.07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2"/>
        <v>10000000</v>
      </c>
      <c r="AO26" s="27">
        <v>5000000</v>
      </c>
      <c r="AP26" s="85"/>
      <c r="AQ26" s="28">
        <f t="shared" si="36"/>
        <v>10000000</v>
      </c>
      <c r="AR26" s="27"/>
      <c r="AS26" s="85"/>
      <c r="AT26" s="28">
        <f t="shared" si="37"/>
        <v>5000000</v>
      </c>
      <c r="AU26" s="27"/>
      <c r="AV26" s="85"/>
      <c r="AW26" s="28">
        <f t="shared" si="38"/>
        <v>5000000</v>
      </c>
    </row>
    <row r="27" spans="1:49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20595.89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2"/>
        <v>10000000</v>
      </c>
      <c r="AO27" s="27">
        <v>5000000</v>
      </c>
      <c r="AP27" s="85"/>
      <c r="AQ27" s="28">
        <f t="shared" si="36"/>
        <v>10000000</v>
      </c>
      <c r="AR27" s="27"/>
      <c r="AS27" s="85"/>
      <c r="AT27" s="28">
        <f t="shared" si="37"/>
        <v>5000000</v>
      </c>
      <c r="AU27" s="27"/>
      <c r="AV27" s="85"/>
      <c r="AW27" s="28">
        <f t="shared" si="38"/>
        <v>5000000</v>
      </c>
    </row>
    <row r="28" spans="1:49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</row>
    <row r="29" spans="1:49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20383.560000000001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39">J29+AL29-AM29</f>
        <v>10000000</v>
      </c>
      <c r="AO29" s="27">
        <v>5000000</v>
      </c>
      <c r="AP29" s="85"/>
      <c r="AQ29" s="28">
        <f t="shared" ref="AQ29:AQ30" si="40">J29+AO29-AP29</f>
        <v>10000000</v>
      </c>
      <c r="AR29" s="27"/>
      <c r="AS29" s="85"/>
      <c r="AT29" s="28">
        <f t="shared" ref="AT29:AT30" si="41">J29+AR29-AS29</f>
        <v>5000000</v>
      </c>
      <c r="AU29" s="27"/>
      <c r="AV29" s="85"/>
      <c r="AW29" s="28">
        <f t="shared" ref="AW29:AW30" si="42">J29+AU29-AV29</f>
        <v>5000000</v>
      </c>
    </row>
    <row r="30" spans="1:49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18387.669999999998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39"/>
        <v>10000000</v>
      </c>
      <c r="AO30" s="27">
        <v>5000000</v>
      </c>
      <c r="AP30" s="85"/>
      <c r="AQ30" s="28">
        <f t="shared" si="40"/>
        <v>10000000</v>
      </c>
      <c r="AR30" s="27"/>
      <c r="AS30" s="85"/>
      <c r="AT30" s="28">
        <f t="shared" si="41"/>
        <v>5000000</v>
      </c>
      <c r="AU30" s="27"/>
      <c r="AV30" s="85"/>
      <c r="AW30" s="28">
        <f t="shared" si="42"/>
        <v>5000000</v>
      </c>
    </row>
    <row r="31" spans="1:49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</row>
    <row r="32" spans="1:49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4547.95</v>
      </c>
      <c r="J32" s="85"/>
      <c r="K32" s="27"/>
      <c r="L32" s="85"/>
      <c r="M32" s="28"/>
      <c r="N32" s="85">
        <v>5000000</v>
      </c>
      <c r="O32" s="85"/>
      <c r="P32" s="28">
        <f t="shared" ref="P32:P39" si="43">J32+N32-O32</f>
        <v>5000000</v>
      </c>
      <c r="Q32" s="85">
        <v>5000000</v>
      </c>
      <c r="R32" s="85"/>
      <c r="S32" s="28">
        <f t="shared" ref="S32:S39" si="44">J32+Q32-R32</f>
        <v>5000000</v>
      </c>
      <c r="T32" s="85">
        <v>5000000</v>
      </c>
      <c r="U32" s="85"/>
      <c r="V32" s="28">
        <f t="shared" ref="V32:V39" si="45">J32+T32-U32</f>
        <v>5000000</v>
      </c>
      <c r="W32" s="85">
        <v>5000000</v>
      </c>
      <c r="X32" s="85">
        <v>5000000</v>
      </c>
      <c r="Y32" s="28">
        <f t="shared" ref="Y32:Y39" si="46">J32+W32-X32</f>
        <v>0</v>
      </c>
      <c r="Z32" s="27">
        <v>10000000</v>
      </c>
      <c r="AA32" s="85"/>
      <c r="AB32" s="28">
        <f t="shared" ref="AB32:AB39" si="47">J32+Z32-AA32</f>
        <v>10000000</v>
      </c>
      <c r="AC32" s="27">
        <v>10000000</v>
      </c>
      <c r="AD32" s="85">
        <v>10000000</v>
      </c>
      <c r="AE32" s="28">
        <f t="shared" ref="AE32:AE39" si="48">J32+AC32-AD32</f>
        <v>0</v>
      </c>
      <c r="AF32" s="27">
        <v>10000000</v>
      </c>
      <c r="AG32" s="85">
        <v>10000000</v>
      </c>
      <c r="AH32" s="28">
        <f t="shared" ref="AH32:AH39" si="49">J32+AF32-AG32</f>
        <v>0</v>
      </c>
      <c r="AI32" s="27">
        <v>5000000</v>
      </c>
      <c r="AJ32" s="85"/>
      <c r="AK32" s="28">
        <f t="shared" ref="AK32:AK39" si="50">J32+AI32-AJ32</f>
        <v>5000000</v>
      </c>
      <c r="AL32" s="27">
        <v>5000000</v>
      </c>
      <c r="AM32" s="85"/>
      <c r="AN32" s="28">
        <f t="shared" ref="AN32:AN39" si="51">J32+AL32-AM32</f>
        <v>5000000</v>
      </c>
      <c r="AO32" s="27">
        <v>5000000</v>
      </c>
      <c r="AP32" s="85"/>
      <c r="AQ32" s="28">
        <f t="shared" ref="AQ32:AQ39" si="52">J32+AO32-AP32</f>
        <v>5000000</v>
      </c>
      <c r="AR32" s="85"/>
      <c r="AS32" s="85"/>
      <c r="AT32" s="28">
        <f t="shared" ref="AT32:AT39" si="53">J32+AR32-AS32</f>
        <v>0</v>
      </c>
      <c r="AU32" s="85">
        <v>5000000</v>
      </c>
      <c r="AV32" s="85"/>
      <c r="AW32" s="28">
        <f t="shared" ref="AW32:AW39" si="54">J32+AU32-AV32</f>
        <v>5000000</v>
      </c>
    </row>
    <row r="33" spans="1:49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4526.03</v>
      </c>
      <c r="J33" s="85"/>
      <c r="K33" s="27"/>
      <c r="L33" s="85"/>
      <c r="M33" s="28"/>
      <c r="N33" s="85">
        <v>5000000</v>
      </c>
      <c r="O33" s="85"/>
      <c r="P33" s="28">
        <f t="shared" si="43"/>
        <v>5000000</v>
      </c>
      <c r="Q33" s="85">
        <v>5000000</v>
      </c>
      <c r="R33" s="85"/>
      <c r="S33" s="28">
        <f t="shared" si="44"/>
        <v>5000000</v>
      </c>
      <c r="T33" s="85">
        <v>5000000</v>
      </c>
      <c r="U33" s="85"/>
      <c r="V33" s="28">
        <f t="shared" si="45"/>
        <v>5000000</v>
      </c>
      <c r="W33" s="85">
        <v>5000000</v>
      </c>
      <c r="X33" s="85">
        <v>5000000</v>
      </c>
      <c r="Y33" s="28">
        <f t="shared" si="46"/>
        <v>0</v>
      </c>
      <c r="Z33" s="27">
        <v>5000000</v>
      </c>
      <c r="AA33" s="85"/>
      <c r="AB33" s="28">
        <f t="shared" si="47"/>
        <v>5000000</v>
      </c>
      <c r="AC33" s="27">
        <v>5000000</v>
      </c>
      <c r="AD33" s="85"/>
      <c r="AE33" s="28">
        <f t="shared" si="48"/>
        <v>5000000</v>
      </c>
      <c r="AF33" s="27">
        <v>5000000</v>
      </c>
      <c r="AG33" s="85"/>
      <c r="AH33" s="28">
        <f t="shared" si="49"/>
        <v>5000000</v>
      </c>
      <c r="AI33" s="27">
        <v>5000000</v>
      </c>
      <c r="AJ33" s="85"/>
      <c r="AK33" s="28">
        <f t="shared" si="50"/>
        <v>5000000</v>
      </c>
      <c r="AL33" s="27">
        <v>5000000</v>
      </c>
      <c r="AM33" s="85"/>
      <c r="AN33" s="28">
        <f t="shared" si="51"/>
        <v>5000000</v>
      </c>
      <c r="AO33" s="27">
        <v>5000000</v>
      </c>
      <c r="AP33" s="85"/>
      <c r="AQ33" s="28">
        <f t="shared" si="52"/>
        <v>5000000</v>
      </c>
      <c r="AR33" s="85"/>
      <c r="AS33" s="85"/>
      <c r="AT33" s="28">
        <f t="shared" si="53"/>
        <v>0</v>
      </c>
      <c r="AU33" s="85">
        <v>5000000</v>
      </c>
      <c r="AV33" s="85"/>
      <c r="AW33" s="28">
        <f t="shared" si="54"/>
        <v>5000000</v>
      </c>
    </row>
    <row r="34" spans="1:49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4904.1099999999997</v>
      </c>
      <c r="J34" s="85"/>
      <c r="K34" s="27"/>
      <c r="L34" s="85"/>
      <c r="M34" s="28"/>
      <c r="N34" s="85">
        <v>5000000</v>
      </c>
      <c r="O34" s="85"/>
      <c r="P34" s="28">
        <f t="shared" si="43"/>
        <v>5000000</v>
      </c>
      <c r="Q34" s="85">
        <v>5000000</v>
      </c>
      <c r="R34" s="85"/>
      <c r="S34" s="28">
        <f t="shared" si="44"/>
        <v>5000000</v>
      </c>
      <c r="T34" s="85">
        <v>5000000</v>
      </c>
      <c r="U34" s="85"/>
      <c r="V34" s="28">
        <f t="shared" si="45"/>
        <v>5000000</v>
      </c>
      <c r="W34" s="85">
        <v>5000000</v>
      </c>
      <c r="X34" s="85">
        <v>5000000</v>
      </c>
      <c r="Y34" s="28">
        <f t="shared" si="46"/>
        <v>0</v>
      </c>
      <c r="Z34" s="27">
        <v>5000000</v>
      </c>
      <c r="AA34" s="85"/>
      <c r="AB34" s="28">
        <f t="shared" si="47"/>
        <v>5000000</v>
      </c>
      <c r="AC34" s="27">
        <v>5000000</v>
      </c>
      <c r="AD34" s="85"/>
      <c r="AE34" s="28">
        <f t="shared" si="48"/>
        <v>5000000</v>
      </c>
      <c r="AF34" s="27">
        <v>5000000</v>
      </c>
      <c r="AG34" s="85"/>
      <c r="AH34" s="28">
        <f t="shared" si="49"/>
        <v>5000000</v>
      </c>
      <c r="AI34" s="27">
        <v>5000000</v>
      </c>
      <c r="AJ34" s="85"/>
      <c r="AK34" s="28">
        <f t="shared" si="50"/>
        <v>5000000</v>
      </c>
      <c r="AL34" s="27">
        <v>5000000</v>
      </c>
      <c r="AM34" s="85"/>
      <c r="AN34" s="28">
        <f t="shared" si="51"/>
        <v>5000000</v>
      </c>
      <c r="AO34" s="27">
        <v>5000000</v>
      </c>
      <c r="AP34" s="85"/>
      <c r="AQ34" s="28">
        <f t="shared" si="52"/>
        <v>5000000</v>
      </c>
      <c r="AR34" s="85"/>
      <c r="AS34" s="85"/>
      <c r="AT34" s="28">
        <f t="shared" si="53"/>
        <v>0</v>
      </c>
      <c r="AU34" s="85">
        <v>5000000</v>
      </c>
      <c r="AV34" s="85"/>
      <c r="AW34" s="28">
        <f t="shared" si="54"/>
        <v>5000000</v>
      </c>
    </row>
    <row r="35" spans="1:49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4756.16</v>
      </c>
      <c r="J35" s="85"/>
      <c r="K35" s="27"/>
      <c r="L35" s="85"/>
      <c r="M35" s="28"/>
      <c r="N35" s="85">
        <v>5000000</v>
      </c>
      <c r="O35" s="85"/>
      <c r="P35" s="28">
        <f t="shared" si="43"/>
        <v>5000000</v>
      </c>
      <c r="Q35" s="85">
        <v>5000000</v>
      </c>
      <c r="R35" s="85"/>
      <c r="S35" s="28">
        <f t="shared" si="44"/>
        <v>5000000</v>
      </c>
      <c r="T35" s="85">
        <v>5000000</v>
      </c>
      <c r="U35" s="85"/>
      <c r="V35" s="28">
        <f t="shared" si="45"/>
        <v>5000000</v>
      </c>
      <c r="W35" s="85">
        <v>5000000</v>
      </c>
      <c r="X35" s="85"/>
      <c r="Y35" s="28">
        <f t="shared" si="46"/>
        <v>5000000</v>
      </c>
      <c r="Z35" s="27">
        <v>5000000</v>
      </c>
      <c r="AA35" s="85"/>
      <c r="AB35" s="28">
        <f t="shared" si="47"/>
        <v>5000000</v>
      </c>
      <c r="AC35" s="27">
        <v>5000000</v>
      </c>
      <c r="AD35" s="85"/>
      <c r="AE35" s="28">
        <f t="shared" si="48"/>
        <v>5000000</v>
      </c>
      <c r="AF35" s="27">
        <v>5000000</v>
      </c>
      <c r="AG35" s="85"/>
      <c r="AH35" s="28">
        <f t="shared" si="49"/>
        <v>5000000</v>
      </c>
      <c r="AI35" s="27">
        <v>5000000</v>
      </c>
      <c r="AJ35" s="85"/>
      <c r="AK35" s="28">
        <f t="shared" si="50"/>
        <v>5000000</v>
      </c>
      <c r="AL35" s="27">
        <v>5000000</v>
      </c>
      <c r="AM35" s="85"/>
      <c r="AN35" s="28">
        <f t="shared" si="51"/>
        <v>5000000</v>
      </c>
      <c r="AO35" s="27">
        <v>5000000</v>
      </c>
      <c r="AP35" s="85"/>
      <c r="AQ35" s="28">
        <f t="shared" si="52"/>
        <v>5000000</v>
      </c>
      <c r="AR35" s="85"/>
      <c r="AS35" s="85"/>
      <c r="AT35" s="28">
        <f t="shared" si="53"/>
        <v>0</v>
      </c>
      <c r="AU35" s="85">
        <v>5000000</v>
      </c>
      <c r="AV35" s="85"/>
      <c r="AW35" s="28">
        <f t="shared" si="54"/>
        <v>5000000</v>
      </c>
    </row>
    <row r="36" spans="1:49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5041.1000000000004</v>
      </c>
      <c r="J36" s="85"/>
      <c r="K36" s="27"/>
      <c r="L36" s="85"/>
      <c r="M36" s="28"/>
      <c r="N36" s="85">
        <v>5000000</v>
      </c>
      <c r="O36" s="85"/>
      <c r="P36" s="28">
        <f t="shared" si="43"/>
        <v>5000000</v>
      </c>
      <c r="Q36" s="85">
        <v>5000000</v>
      </c>
      <c r="R36" s="85"/>
      <c r="S36" s="28">
        <f t="shared" si="44"/>
        <v>5000000</v>
      </c>
      <c r="T36" s="85">
        <v>5000000</v>
      </c>
      <c r="U36" s="85"/>
      <c r="V36" s="28">
        <f t="shared" si="45"/>
        <v>5000000</v>
      </c>
      <c r="W36" s="85">
        <v>5000000</v>
      </c>
      <c r="X36" s="85">
        <v>5000000</v>
      </c>
      <c r="Y36" s="28">
        <f t="shared" si="46"/>
        <v>0</v>
      </c>
      <c r="Z36" s="27">
        <v>5000000</v>
      </c>
      <c r="AA36" s="85"/>
      <c r="AB36" s="28">
        <f t="shared" si="47"/>
        <v>5000000</v>
      </c>
      <c r="AC36" s="27">
        <v>5000000</v>
      </c>
      <c r="AD36" s="85"/>
      <c r="AE36" s="28">
        <f t="shared" si="48"/>
        <v>5000000</v>
      </c>
      <c r="AF36" s="27">
        <v>5000000</v>
      </c>
      <c r="AG36" s="85"/>
      <c r="AH36" s="28">
        <f t="shared" si="49"/>
        <v>5000000</v>
      </c>
      <c r="AI36" s="27">
        <v>5000000</v>
      </c>
      <c r="AJ36" s="85"/>
      <c r="AK36" s="28">
        <f t="shared" si="50"/>
        <v>5000000</v>
      </c>
      <c r="AL36" s="27">
        <v>5000000</v>
      </c>
      <c r="AM36" s="85"/>
      <c r="AN36" s="28">
        <f t="shared" si="51"/>
        <v>5000000</v>
      </c>
      <c r="AO36" s="27">
        <v>5000000</v>
      </c>
      <c r="AP36" s="85"/>
      <c r="AQ36" s="28">
        <f t="shared" si="52"/>
        <v>5000000</v>
      </c>
      <c r="AR36" s="85"/>
      <c r="AS36" s="85"/>
      <c r="AT36" s="28">
        <f t="shared" si="53"/>
        <v>0</v>
      </c>
      <c r="AU36" s="85">
        <v>5000000</v>
      </c>
      <c r="AV36" s="85"/>
      <c r="AW36" s="28">
        <f t="shared" si="54"/>
        <v>5000000</v>
      </c>
    </row>
    <row r="37" spans="1:49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5150.68</v>
      </c>
      <c r="J37" s="85"/>
      <c r="K37" s="27"/>
      <c r="L37" s="85"/>
      <c r="M37" s="28"/>
      <c r="N37" s="85">
        <v>5000000</v>
      </c>
      <c r="O37" s="85"/>
      <c r="P37" s="28">
        <f t="shared" si="43"/>
        <v>5000000</v>
      </c>
      <c r="Q37" s="85">
        <v>5000000</v>
      </c>
      <c r="R37" s="85"/>
      <c r="S37" s="28">
        <f t="shared" si="44"/>
        <v>5000000</v>
      </c>
      <c r="T37" s="85">
        <v>5000000</v>
      </c>
      <c r="U37" s="85"/>
      <c r="V37" s="28">
        <f t="shared" si="45"/>
        <v>5000000</v>
      </c>
      <c r="W37" s="85">
        <v>5000000</v>
      </c>
      <c r="X37" s="85">
        <v>5000000</v>
      </c>
      <c r="Y37" s="28">
        <f t="shared" si="46"/>
        <v>0</v>
      </c>
      <c r="Z37" s="27">
        <v>5000000</v>
      </c>
      <c r="AA37" s="85"/>
      <c r="AB37" s="28">
        <f t="shared" si="47"/>
        <v>5000000</v>
      </c>
      <c r="AC37" s="27">
        <v>5000000</v>
      </c>
      <c r="AD37" s="85"/>
      <c r="AE37" s="28">
        <f t="shared" si="48"/>
        <v>5000000</v>
      </c>
      <c r="AF37" s="27">
        <v>5000000</v>
      </c>
      <c r="AG37" s="85"/>
      <c r="AH37" s="28">
        <f t="shared" si="49"/>
        <v>5000000</v>
      </c>
      <c r="AI37" s="27">
        <v>5000000</v>
      </c>
      <c r="AJ37" s="85"/>
      <c r="AK37" s="28">
        <f t="shared" si="50"/>
        <v>5000000</v>
      </c>
      <c r="AL37" s="27">
        <v>5000000</v>
      </c>
      <c r="AM37" s="85"/>
      <c r="AN37" s="28">
        <f t="shared" si="51"/>
        <v>5000000</v>
      </c>
      <c r="AO37" s="27">
        <v>5000000</v>
      </c>
      <c r="AP37" s="85"/>
      <c r="AQ37" s="28">
        <f t="shared" si="52"/>
        <v>5000000</v>
      </c>
      <c r="AR37" s="85"/>
      <c r="AS37" s="85"/>
      <c r="AT37" s="28">
        <f t="shared" si="53"/>
        <v>0</v>
      </c>
      <c r="AU37" s="85">
        <v>5000000</v>
      </c>
      <c r="AV37" s="85"/>
      <c r="AW37" s="28">
        <f t="shared" si="54"/>
        <v>5000000</v>
      </c>
    </row>
    <row r="38" spans="1:49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5178.08</v>
      </c>
      <c r="J38" s="85"/>
      <c r="K38" s="27"/>
      <c r="L38" s="85"/>
      <c r="M38" s="28"/>
      <c r="N38" s="85">
        <v>5000000</v>
      </c>
      <c r="O38" s="85"/>
      <c r="P38" s="28">
        <f t="shared" si="43"/>
        <v>5000000</v>
      </c>
      <c r="Q38" s="85">
        <v>5000000</v>
      </c>
      <c r="R38" s="85"/>
      <c r="S38" s="28">
        <f t="shared" si="44"/>
        <v>5000000</v>
      </c>
      <c r="T38" s="85">
        <v>5000000</v>
      </c>
      <c r="U38" s="85"/>
      <c r="V38" s="28">
        <f t="shared" si="45"/>
        <v>5000000</v>
      </c>
      <c r="W38" s="85">
        <v>5000000</v>
      </c>
      <c r="X38" s="85"/>
      <c r="Y38" s="28">
        <f t="shared" si="46"/>
        <v>5000000</v>
      </c>
      <c r="Z38" s="27">
        <v>5000000</v>
      </c>
      <c r="AA38" s="85"/>
      <c r="AB38" s="28">
        <f t="shared" si="47"/>
        <v>5000000</v>
      </c>
      <c r="AC38" s="27">
        <v>5000000</v>
      </c>
      <c r="AD38" s="85"/>
      <c r="AE38" s="28">
        <f t="shared" si="48"/>
        <v>5000000</v>
      </c>
      <c r="AF38" s="27">
        <v>5000000</v>
      </c>
      <c r="AG38" s="85"/>
      <c r="AH38" s="28">
        <f t="shared" si="49"/>
        <v>5000000</v>
      </c>
      <c r="AI38" s="27">
        <v>5000000</v>
      </c>
      <c r="AJ38" s="85"/>
      <c r="AK38" s="28">
        <f t="shared" si="50"/>
        <v>5000000</v>
      </c>
      <c r="AL38" s="27">
        <v>5000000</v>
      </c>
      <c r="AM38" s="85"/>
      <c r="AN38" s="28">
        <f t="shared" si="51"/>
        <v>5000000</v>
      </c>
      <c r="AO38" s="27">
        <v>5000000</v>
      </c>
      <c r="AP38" s="85"/>
      <c r="AQ38" s="28">
        <f t="shared" si="52"/>
        <v>5000000</v>
      </c>
      <c r="AR38" s="85"/>
      <c r="AS38" s="85"/>
      <c r="AT38" s="28">
        <f t="shared" si="53"/>
        <v>0</v>
      </c>
      <c r="AU38" s="85">
        <v>5000000</v>
      </c>
      <c r="AV38" s="85"/>
      <c r="AW38" s="28">
        <f t="shared" si="54"/>
        <v>5000000</v>
      </c>
    </row>
    <row r="39" spans="1:49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5287.67</v>
      </c>
      <c r="J39" s="85"/>
      <c r="K39" s="27"/>
      <c r="L39" s="85"/>
      <c r="M39" s="28"/>
      <c r="N39" s="85">
        <v>5000000</v>
      </c>
      <c r="O39" s="85"/>
      <c r="P39" s="28">
        <f t="shared" si="43"/>
        <v>5000000</v>
      </c>
      <c r="Q39" s="85">
        <v>5000000</v>
      </c>
      <c r="R39" s="85"/>
      <c r="S39" s="28">
        <f t="shared" si="44"/>
        <v>5000000</v>
      </c>
      <c r="T39" s="85">
        <v>5000000</v>
      </c>
      <c r="U39" s="85"/>
      <c r="V39" s="28">
        <f t="shared" si="45"/>
        <v>5000000</v>
      </c>
      <c r="W39" s="85">
        <v>5000000</v>
      </c>
      <c r="X39" s="85"/>
      <c r="Y39" s="28">
        <f t="shared" si="46"/>
        <v>5000000</v>
      </c>
      <c r="Z39" s="27">
        <v>5000000</v>
      </c>
      <c r="AA39" s="85"/>
      <c r="AB39" s="28">
        <f t="shared" si="47"/>
        <v>5000000</v>
      </c>
      <c r="AC39" s="27">
        <v>5000000</v>
      </c>
      <c r="AD39" s="85"/>
      <c r="AE39" s="28">
        <f t="shared" si="48"/>
        <v>5000000</v>
      </c>
      <c r="AF39" s="27">
        <v>5000000</v>
      </c>
      <c r="AG39" s="85"/>
      <c r="AH39" s="28">
        <f t="shared" si="49"/>
        <v>5000000</v>
      </c>
      <c r="AI39" s="27">
        <v>5000000</v>
      </c>
      <c r="AJ39" s="85"/>
      <c r="AK39" s="28">
        <f t="shared" si="50"/>
        <v>5000000</v>
      </c>
      <c r="AL39" s="27">
        <v>5000000</v>
      </c>
      <c r="AM39" s="85"/>
      <c r="AN39" s="28">
        <f t="shared" si="51"/>
        <v>5000000</v>
      </c>
      <c r="AO39" s="27">
        <v>5000000</v>
      </c>
      <c r="AP39" s="85"/>
      <c r="AQ39" s="28">
        <f t="shared" si="52"/>
        <v>5000000</v>
      </c>
      <c r="AR39" s="85"/>
      <c r="AS39" s="85"/>
      <c r="AT39" s="28">
        <f t="shared" si="53"/>
        <v>0</v>
      </c>
      <c r="AU39" s="85">
        <v>5000000</v>
      </c>
      <c r="AV39" s="85"/>
      <c r="AW39" s="28">
        <f t="shared" si="54"/>
        <v>5000000</v>
      </c>
    </row>
    <row r="40" spans="1:49" ht="15.75" thickBot="1" x14ac:dyDescent="0.3">
      <c r="A40" s="79"/>
      <c r="B40" s="80"/>
      <c r="C40" s="80"/>
      <c r="D40" s="80"/>
      <c r="E40" s="80"/>
      <c r="F40" s="81"/>
      <c r="G40" s="82"/>
      <c r="H40" s="83"/>
      <c r="I40" s="8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87"/>
      <c r="W40" s="86"/>
      <c r="X40" s="85"/>
      <c r="Y40" s="87"/>
      <c r="Z40" s="86"/>
      <c r="AA40" s="85"/>
      <c r="AB40" s="87"/>
      <c r="AC40" s="86"/>
      <c r="AD40" s="85"/>
      <c r="AE40" s="87"/>
      <c r="AF40" s="86"/>
      <c r="AG40" s="85"/>
      <c r="AH40" s="87"/>
      <c r="AI40" s="86"/>
      <c r="AJ40" s="85"/>
      <c r="AK40" s="87"/>
      <c r="AL40" s="86"/>
      <c r="AM40" s="85"/>
      <c r="AN40" s="87"/>
      <c r="AO40" s="86"/>
      <c r="AP40" s="85"/>
      <c r="AQ40" s="87"/>
      <c r="AR40" s="86"/>
      <c r="AS40" s="85"/>
      <c r="AT40" s="87"/>
      <c r="AU40" s="86"/>
      <c r="AV40" s="85"/>
      <c r="AW40" s="87"/>
    </row>
    <row r="41" spans="1:49" ht="15.75" thickBot="1" x14ac:dyDescent="0.3">
      <c r="A41" s="88" t="s">
        <v>19</v>
      </c>
      <c r="B41" s="89" t="s">
        <v>17</v>
      </c>
      <c r="C41" s="89"/>
      <c r="D41" s="89"/>
      <c r="E41" s="89"/>
      <c r="F41" s="90"/>
      <c r="G41" s="91"/>
      <c r="H41" s="92" t="s">
        <v>17</v>
      </c>
      <c r="I41" s="93">
        <f t="shared" ref="I41:AW41" si="55">SUM(I5:I40)</f>
        <v>359397.9499999999</v>
      </c>
      <c r="J41" s="94">
        <f t="shared" si="55"/>
        <v>100000000</v>
      </c>
      <c r="K41" s="94">
        <f t="shared" si="55"/>
        <v>0</v>
      </c>
      <c r="L41" s="94">
        <f t="shared" si="55"/>
        <v>0</v>
      </c>
      <c r="M41" s="95">
        <f t="shared" si="55"/>
        <v>0</v>
      </c>
      <c r="N41" s="94">
        <f t="shared" si="55"/>
        <v>75000000</v>
      </c>
      <c r="O41" s="94">
        <f t="shared" si="55"/>
        <v>0</v>
      </c>
      <c r="P41" s="95">
        <f t="shared" si="55"/>
        <v>110000000</v>
      </c>
      <c r="Q41" s="94">
        <f t="shared" si="55"/>
        <v>75000000</v>
      </c>
      <c r="R41" s="94">
        <f t="shared" si="55"/>
        <v>0</v>
      </c>
      <c r="S41" s="95">
        <f t="shared" si="55"/>
        <v>110000000</v>
      </c>
      <c r="T41" s="94">
        <f t="shared" si="55"/>
        <v>75000000</v>
      </c>
      <c r="U41" s="94">
        <f t="shared" si="55"/>
        <v>0</v>
      </c>
      <c r="V41" s="95">
        <f t="shared" si="55"/>
        <v>110000000</v>
      </c>
      <c r="W41" s="94">
        <f t="shared" si="55"/>
        <v>75000000</v>
      </c>
      <c r="X41" s="94">
        <f t="shared" si="55"/>
        <v>40000000</v>
      </c>
      <c r="Y41" s="95">
        <f t="shared" si="55"/>
        <v>70000000</v>
      </c>
      <c r="Z41" s="94">
        <f t="shared" si="55"/>
        <v>85000000</v>
      </c>
      <c r="AA41" s="94">
        <f t="shared" si="55"/>
        <v>0</v>
      </c>
      <c r="AB41" s="95">
        <f t="shared" si="55"/>
        <v>120000000</v>
      </c>
      <c r="AC41" s="94">
        <f t="shared" si="55"/>
        <v>120000000</v>
      </c>
      <c r="AD41" s="94">
        <f t="shared" si="55"/>
        <v>20000000</v>
      </c>
      <c r="AE41" s="95">
        <f t="shared" si="55"/>
        <v>170000000</v>
      </c>
      <c r="AF41" s="94">
        <f t="shared" si="55"/>
        <v>120000000</v>
      </c>
      <c r="AG41" s="94">
        <f t="shared" si="55"/>
        <v>20000000</v>
      </c>
      <c r="AH41" s="95">
        <f t="shared" si="55"/>
        <v>170000000</v>
      </c>
      <c r="AI41" s="94">
        <f t="shared" si="55"/>
        <v>110000000</v>
      </c>
      <c r="AJ41" s="94">
        <f t="shared" si="55"/>
        <v>0</v>
      </c>
      <c r="AK41" s="95">
        <f t="shared" si="55"/>
        <v>180000000</v>
      </c>
      <c r="AL41" s="94">
        <f t="shared" si="55"/>
        <v>140000000</v>
      </c>
      <c r="AM41" s="94">
        <f t="shared" si="55"/>
        <v>0</v>
      </c>
      <c r="AN41" s="95">
        <f t="shared" si="55"/>
        <v>240000000</v>
      </c>
      <c r="AO41" s="94">
        <f t="shared" si="55"/>
        <v>140000000</v>
      </c>
      <c r="AP41" s="94">
        <f t="shared" si="55"/>
        <v>0</v>
      </c>
      <c r="AQ41" s="95">
        <f t="shared" si="55"/>
        <v>240000000</v>
      </c>
      <c r="AR41" s="94">
        <f t="shared" si="55"/>
        <v>0</v>
      </c>
      <c r="AS41" s="94">
        <f t="shared" si="55"/>
        <v>15000000</v>
      </c>
      <c r="AT41" s="95">
        <f t="shared" si="55"/>
        <v>85000000</v>
      </c>
      <c r="AU41" s="94">
        <f t="shared" si="55"/>
        <v>40000000</v>
      </c>
      <c r="AV41" s="94">
        <f t="shared" si="55"/>
        <v>30000000</v>
      </c>
      <c r="AW41" s="95">
        <f t="shared" si="55"/>
        <v>110000000</v>
      </c>
    </row>
    <row r="42" spans="1:49" ht="15.75" thickBot="1" x14ac:dyDescent="0.3">
      <c r="A42" s="38"/>
      <c r="B42" s="39"/>
      <c r="C42" s="39"/>
      <c r="D42" s="39"/>
      <c r="E42" s="39"/>
      <c r="F42" s="40"/>
      <c r="G42" s="39"/>
      <c r="H42" s="41"/>
      <c r="I42" s="42"/>
      <c r="J42" s="43"/>
      <c r="K42" s="43"/>
      <c r="L42" s="43"/>
      <c r="M42" s="44"/>
      <c r="N42" s="43"/>
      <c r="O42" s="43"/>
      <c r="P42" s="44"/>
      <c r="Q42" s="43"/>
      <c r="R42" s="43"/>
      <c r="S42" s="44"/>
      <c r="T42" s="43"/>
      <c r="U42" s="43"/>
      <c r="V42" s="44"/>
      <c r="W42" s="43"/>
      <c r="X42" s="43"/>
      <c r="Y42" s="44"/>
      <c r="Z42" s="43"/>
      <c r="AA42" s="43"/>
      <c r="AB42" s="44"/>
      <c r="AC42" s="43"/>
      <c r="AD42" s="43"/>
      <c r="AE42" s="44"/>
      <c r="AF42" s="43"/>
      <c r="AG42" s="43"/>
      <c r="AH42" s="44"/>
      <c r="AI42" s="43"/>
      <c r="AJ42" s="43"/>
      <c r="AK42" s="44"/>
      <c r="AL42" s="43"/>
      <c r="AM42" s="43"/>
      <c r="AN42" s="44"/>
      <c r="AO42" s="43"/>
      <c r="AP42" s="43"/>
      <c r="AQ42" s="44"/>
      <c r="AR42" s="43"/>
      <c r="AS42" s="43"/>
      <c r="AT42" s="44"/>
      <c r="AU42" s="43"/>
      <c r="AV42" s="43"/>
      <c r="AW42" s="44"/>
    </row>
    <row r="43" spans="1:49" ht="15.75" thickBot="1" x14ac:dyDescent="0.3">
      <c r="A43" s="45" t="s">
        <v>20</v>
      </c>
      <c r="B43" s="46"/>
      <c r="C43" s="46"/>
      <c r="D43" s="46"/>
      <c r="E43" s="46"/>
      <c r="F43" s="47"/>
      <c r="G43" s="46" t="s">
        <v>17</v>
      </c>
      <c r="H43" s="48" t="s">
        <v>17</v>
      </c>
      <c r="I43" s="49">
        <f t="shared" ref="I43:AW43" si="56">I41</f>
        <v>359397.9499999999</v>
      </c>
      <c r="J43" s="50">
        <f t="shared" si="56"/>
        <v>100000000</v>
      </c>
      <c r="K43" s="75">
        <f t="shared" si="56"/>
        <v>0</v>
      </c>
      <c r="L43" s="75">
        <f t="shared" si="56"/>
        <v>0</v>
      </c>
      <c r="M43" s="51">
        <f t="shared" si="56"/>
        <v>0</v>
      </c>
      <c r="N43" s="75">
        <f t="shared" si="56"/>
        <v>75000000</v>
      </c>
      <c r="O43" s="75">
        <f t="shared" si="56"/>
        <v>0</v>
      </c>
      <c r="P43" s="51">
        <f t="shared" si="56"/>
        <v>110000000</v>
      </c>
      <c r="Q43" s="75">
        <f t="shared" si="56"/>
        <v>75000000</v>
      </c>
      <c r="R43" s="75">
        <f t="shared" si="56"/>
        <v>0</v>
      </c>
      <c r="S43" s="51">
        <f t="shared" si="56"/>
        <v>110000000</v>
      </c>
      <c r="T43" s="75">
        <f t="shared" si="56"/>
        <v>75000000</v>
      </c>
      <c r="U43" s="75">
        <f t="shared" si="56"/>
        <v>0</v>
      </c>
      <c r="V43" s="51">
        <f t="shared" si="56"/>
        <v>110000000</v>
      </c>
      <c r="W43" s="75">
        <f t="shared" si="56"/>
        <v>75000000</v>
      </c>
      <c r="X43" s="75">
        <f t="shared" si="56"/>
        <v>40000000</v>
      </c>
      <c r="Y43" s="51">
        <f t="shared" si="56"/>
        <v>70000000</v>
      </c>
      <c r="Z43" s="75">
        <f t="shared" si="56"/>
        <v>85000000</v>
      </c>
      <c r="AA43" s="75">
        <f t="shared" si="56"/>
        <v>0</v>
      </c>
      <c r="AB43" s="51">
        <f t="shared" si="56"/>
        <v>120000000</v>
      </c>
      <c r="AC43" s="75">
        <f t="shared" si="56"/>
        <v>120000000</v>
      </c>
      <c r="AD43" s="75">
        <f t="shared" si="56"/>
        <v>20000000</v>
      </c>
      <c r="AE43" s="51">
        <f t="shared" si="56"/>
        <v>170000000</v>
      </c>
      <c r="AF43" s="75">
        <f t="shared" si="56"/>
        <v>120000000</v>
      </c>
      <c r="AG43" s="75">
        <f t="shared" si="56"/>
        <v>20000000</v>
      </c>
      <c r="AH43" s="51">
        <f t="shared" si="56"/>
        <v>170000000</v>
      </c>
      <c r="AI43" s="75">
        <f t="shared" si="56"/>
        <v>110000000</v>
      </c>
      <c r="AJ43" s="75">
        <f t="shared" si="56"/>
        <v>0</v>
      </c>
      <c r="AK43" s="51">
        <f t="shared" si="56"/>
        <v>180000000</v>
      </c>
      <c r="AL43" s="75">
        <f t="shared" si="56"/>
        <v>140000000</v>
      </c>
      <c r="AM43" s="75">
        <f t="shared" si="56"/>
        <v>0</v>
      </c>
      <c r="AN43" s="51">
        <f t="shared" si="56"/>
        <v>240000000</v>
      </c>
      <c r="AO43" s="75">
        <f t="shared" si="56"/>
        <v>140000000</v>
      </c>
      <c r="AP43" s="75">
        <f t="shared" si="56"/>
        <v>0</v>
      </c>
      <c r="AQ43" s="51">
        <f t="shared" si="56"/>
        <v>240000000</v>
      </c>
      <c r="AR43" s="75">
        <f t="shared" si="56"/>
        <v>0</v>
      </c>
      <c r="AS43" s="75">
        <f t="shared" si="56"/>
        <v>15000000</v>
      </c>
      <c r="AT43" s="51">
        <f t="shared" si="56"/>
        <v>85000000</v>
      </c>
      <c r="AU43" s="75">
        <f t="shared" si="56"/>
        <v>40000000</v>
      </c>
      <c r="AV43" s="75">
        <f t="shared" si="56"/>
        <v>30000000</v>
      </c>
      <c r="AW43" s="51">
        <f t="shared" si="56"/>
        <v>110000000</v>
      </c>
    </row>
    <row r="44" spans="1:49" x14ac:dyDescent="0.25">
      <c r="A44" s="36"/>
      <c r="B44" s="34"/>
      <c r="C44" s="34"/>
      <c r="D44" s="34"/>
      <c r="E44" s="34"/>
      <c r="F44" s="35"/>
      <c r="G44" s="34"/>
      <c r="H44" s="36"/>
      <c r="J44" s="37"/>
      <c r="M44" s="37"/>
      <c r="P44" s="37"/>
      <c r="S44" s="37"/>
      <c r="V44" s="37"/>
      <c r="Y44" s="37"/>
      <c r="AB44" s="37"/>
      <c r="AE44" s="37"/>
      <c r="AH44" s="37"/>
      <c r="AK44" s="37"/>
      <c r="AN44" s="37"/>
      <c r="AQ44" s="37"/>
      <c r="AT44" s="37"/>
      <c r="AW44" s="37"/>
    </row>
    <row r="45" spans="1:49" x14ac:dyDescent="0.25">
      <c r="A45" s="36"/>
      <c r="B45" s="34"/>
      <c r="C45" s="34"/>
      <c r="D45" s="34"/>
      <c r="E45" s="34"/>
      <c r="F45" s="35"/>
      <c r="G45" s="34"/>
      <c r="H45" s="36"/>
      <c r="J45" s="96"/>
      <c r="K45" s="33" t="s">
        <v>46</v>
      </c>
      <c r="L45" s="33" t="s">
        <v>47</v>
      </c>
      <c r="M45" s="27"/>
      <c r="N45" s="33" t="s">
        <v>46</v>
      </c>
      <c r="O45" s="33" t="s">
        <v>47</v>
      </c>
      <c r="P45" s="27"/>
      <c r="Q45" s="33" t="s">
        <v>46</v>
      </c>
      <c r="R45" s="33" t="s">
        <v>47</v>
      </c>
      <c r="S45" s="27"/>
      <c r="T45" s="33" t="s">
        <v>46</v>
      </c>
      <c r="U45" s="33" t="s">
        <v>47</v>
      </c>
      <c r="V45" s="27"/>
      <c r="W45" s="33" t="s">
        <v>46</v>
      </c>
      <c r="X45" s="33" t="s">
        <v>47</v>
      </c>
      <c r="Y45" s="27"/>
      <c r="Z45" s="33" t="s">
        <v>46</v>
      </c>
      <c r="AA45" s="33" t="s">
        <v>47</v>
      </c>
      <c r="AB45" s="27"/>
      <c r="AC45" s="33" t="s">
        <v>46</v>
      </c>
      <c r="AD45" s="33" t="s">
        <v>47</v>
      </c>
      <c r="AE45" s="27"/>
      <c r="AF45" s="33" t="s">
        <v>46</v>
      </c>
      <c r="AG45" s="33" t="s">
        <v>47</v>
      </c>
      <c r="AH45" s="27"/>
      <c r="AI45" s="33" t="s">
        <v>46</v>
      </c>
      <c r="AJ45" s="33" t="s">
        <v>47</v>
      </c>
      <c r="AK45" s="27"/>
      <c r="AL45" s="33" t="s">
        <v>46</v>
      </c>
      <c r="AM45" s="33" t="s">
        <v>47</v>
      </c>
      <c r="AN45" s="27"/>
      <c r="AO45" s="33" t="s">
        <v>46</v>
      </c>
      <c r="AP45" s="33" t="s">
        <v>47</v>
      </c>
      <c r="AQ45" s="109"/>
      <c r="AR45" s="33" t="s">
        <v>46</v>
      </c>
      <c r="AS45" s="33" t="s">
        <v>47</v>
      </c>
      <c r="AT45" s="109"/>
      <c r="AU45" s="33" t="s">
        <v>46</v>
      </c>
      <c r="AV45" s="33" t="s">
        <v>47</v>
      </c>
      <c r="AW45" s="109"/>
    </row>
    <row r="46" spans="1:49" x14ac:dyDescent="0.25">
      <c r="B46" s="52"/>
      <c r="C46" s="52"/>
      <c r="G46" s="52"/>
      <c r="H46" s="52"/>
      <c r="I46" s="53"/>
      <c r="J46" s="117" t="s">
        <v>78</v>
      </c>
      <c r="K46" s="102" t="s">
        <v>48</v>
      </c>
      <c r="L46" s="103" t="s">
        <v>49</v>
      </c>
      <c r="M46" s="104">
        <v>0</v>
      </c>
      <c r="N46" s="102" t="s">
        <v>48</v>
      </c>
      <c r="O46" s="103" t="s">
        <v>49</v>
      </c>
      <c r="P46" s="104">
        <v>0</v>
      </c>
      <c r="Q46" s="102" t="s">
        <v>48</v>
      </c>
      <c r="R46" s="103" t="s">
        <v>49</v>
      </c>
      <c r="S46" s="104">
        <v>0</v>
      </c>
      <c r="T46" s="102" t="s">
        <v>48</v>
      </c>
      <c r="U46" s="103" t="s">
        <v>49</v>
      </c>
      <c r="V46" s="104">
        <v>0</v>
      </c>
      <c r="W46" s="102" t="s">
        <v>48</v>
      </c>
      <c r="X46" s="103" t="s">
        <v>49</v>
      </c>
      <c r="Y46" s="104">
        <v>0</v>
      </c>
      <c r="Z46" s="102" t="s">
        <v>48</v>
      </c>
      <c r="AA46" s="103" t="s">
        <v>49</v>
      </c>
      <c r="AB46" s="104">
        <v>0</v>
      </c>
      <c r="AC46" s="102" t="s">
        <v>48</v>
      </c>
      <c r="AD46" s="103" t="s">
        <v>49</v>
      </c>
      <c r="AE46" s="104">
        <v>0</v>
      </c>
      <c r="AF46" s="102" t="s">
        <v>48</v>
      </c>
      <c r="AG46" s="103" t="s">
        <v>49</v>
      </c>
      <c r="AH46" s="104">
        <v>0</v>
      </c>
      <c r="AI46" s="102" t="s">
        <v>48</v>
      </c>
      <c r="AJ46" s="103" t="s">
        <v>49</v>
      </c>
      <c r="AK46" s="104">
        <v>0</v>
      </c>
      <c r="AL46" s="102" t="s">
        <v>48</v>
      </c>
      <c r="AM46" s="103" t="s">
        <v>49</v>
      </c>
      <c r="AN46" s="104">
        <v>0</v>
      </c>
      <c r="AO46" s="102" t="s">
        <v>48</v>
      </c>
      <c r="AP46" s="103" t="s">
        <v>49</v>
      </c>
      <c r="AQ46" s="110">
        <v>0</v>
      </c>
      <c r="AR46" s="102" t="s">
        <v>48</v>
      </c>
      <c r="AS46" s="103" t="s">
        <v>49</v>
      </c>
      <c r="AT46" s="110">
        <v>25000000</v>
      </c>
      <c r="AU46" s="102" t="s">
        <v>48</v>
      </c>
      <c r="AV46" s="103" t="s">
        <v>49</v>
      </c>
      <c r="AW46" s="110">
        <v>25000000</v>
      </c>
    </row>
    <row r="47" spans="1:49" x14ac:dyDescent="0.25">
      <c r="B47" s="52"/>
      <c r="C47" s="52"/>
      <c r="G47" s="52"/>
      <c r="H47" s="52"/>
      <c r="I47" s="53"/>
      <c r="J47" s="118"/>
      <c r="K47" s="105" t="s">
        <v>50</v>
      </c>
      <c r="L47" s="97" t="s">
        <v>51</v>
      </c>
      <c r="M47" s="98">
        <v>20000000</v>
      </c>
      <c r="N47" s="105" t="s">
        <v>50</v>
      </c>
      <c r="O47" s="97" t="s">
        <v>51</v>
      </c>
      <c r="P47" s="98">
        <v>35000000</v>
      </c>
      <c r="Q47" s="105" t="s">
        <v>50</v>
      </c>
      <c r="R47" s="97" t="s">
        <v>51</v>
      </c>
      <c r="S47" s="98">
        <v>35000000</v>
      </c>
      <c r="T47" s="105" t="s">
        <v>50</v>
      </c>
      <c r="U47" s="97" t="s">
        <v>51</v>
      </c>
      <c r="V47" s="98">
        <v>45000000</v>
      </c>
      <c r="W47" s="105" t="s">
        <v>50</v>
      </c>
      <c r="X47" s="97" t="s">
        <v>51</v>
      </c>
      <c r="Y47" s="98">
        <v>50000000</v>
      </c>
      <c r="Z47" s="105" t="s">
        <v>50</v>
      </c>
      <c r="AA47" s="97" t="s">
        <v>51</v>
      </c>
      <c r="AB47" s="98">
        <v>50000000</v>
      </c>
      <c r="AC47" s="105" t="s">
        <v>50</v>
      </c>
      <c r="AD47" s="97" t="s">
        <v>51</v>
      </c>
      <c r="AE47" s="98">
        <v>55000000</v>
      </c>
      <c r="AF47" s="105" t="s">
        <v>50</v>
      </c>
      <c r="AG47" s="97" t="s">
        <v>51</v>
      </c>
      <c r="AH47" s="98">
        <v>60000000</v>
      </c>
      <c r="AI47" s="105" t="s">
        <v>50</v>
      </c>
      <c r="AJ47" s="97" t="s">
        <v>51</v>
      </c>
      <c r="AK47" s="98">
        <v>70000000</v>
      </c>
      <c r="AL47" s="105" t="s">
        <v>50</v>
      </c>
      <c r="AM47" s="97" t="s">
        <v>51</v>
      </c>
      <c r="AN47" s="98">
        <v>75000000</v>
      </c>
      <c r="AO47" s="105" t="s">
        <v>50</v>
      </c>
      <c r="AP47" s="97" t="s">
        <v>51</v>
      </c>
      <c r="AQ47" s="111">
        <v>75000000</v>
      </c>
      <c r="AR47" s="105" t="s">
        <v>50</v>
      </c>
      <c r="AS47" s="97" t="s">
        <v>51</v>
      </c>
      <c r="AT47" s="111">
        <v>0</v>
      </c>
      <c r="AU47" s="105" t="s">
        <v>50</v>
      </c>
      <c r="AV47" s="97" t="s">
        <v>51</v>
      </c>
      <c r="AW47" s="111">
        <v>5000000</v>
      </c>
    </row>
    <row r="48" spans="1:49" x14ac:dyDescent="0.25">
      <c r="B48" s="52"/>
      <c r="C48" s="52"/>
      <c r="G48" s="52"/>
      <c r="H48" s="52"/>
      <c r="I48" s="53"/>
      <c r="J48" s="119"/>
      <c r="K48" s="99" t="s">
        <v>52</v>
      </c>
      <c r="L48" s="100" t="s">
        <v>53</v>
      </c>
      <c r="M48" s="101">
        <v>0</v>
      </c>
      <c r="N48" s="99" t="s">
        <v>52</v>
      </c>
      <c r="O48" s="100" t="s">
        <v>53</v>
      </c>
      <c r="P48" s="101">
        <v>-5000000</v>
      </c>
      <c r="Q48" s="99" t="s">
        <v>52</v>
      </c>
      <c r="R48" s="100" t="s">
        <v>53</v>
      </c>
      <c r="S48" s="101">
        <v>-15000000</v>
      </c>
      <c r="T48" s="99" t="s">
        <v>52</v>
      </c>
      <c r="U48" s="100" t="s">
        <v>53</v>
      </c>
      <c r="V48" s="101">
        <v>-15000000</v>
      </c>
      <c r="W48" s="99" t="s">
        <v>52</v>
      </c>
      <c r="X48" s="100" t="s">
        <v>53</v>
      </c>
      <c r="Y48" s="101">
        <v>-20000000</v>
      </c>
      <c r="Z48" s="99" t="s">
        <v>52</v>
      </c>
      <c r="AA48" s="100" t="s">
        <v>53</v>
      </c>
      <c r="AB48" s="101">
        <v>-30000000</v>
      </c>
      <c r="AC48" s="99" t="s">
        <v>52</v>
      </c>
      <c r="AD48" s="100" t="s">
        <v>53</v>
      </c>
      <c r="AE48" s="101">
        <v>-35000000</v>
      </c>
      <c r="AF48" s="99" t="s">
        <v>52</v>
      </c>
      <c r="AG48" s="100" t="s">
        <v>53</v>
      </c>
      <c r="AH48" s="101">
        <v>-35000000</v>
      </c>
      <c r="AI48" s="99" t="s">
        <v>52</v>
      </c>
      <c r="AJ48" s="100" t="s">
        <v>53</v>
      </c>
      <c r="AK48" s="101">
        <v>-45000000</v>
      </c>
      <c r="AL48" s="99" t="s">
        <v>52</v>
      </c>
      <c r="AM48" s="100" t="s">
        <v>53</v>
      </c>
      <c r="AN48" s="101">
        <v>-45000000</v>
      </c>
      <c r="AO48" s="99" t="s">
        <v>52</v>
      </c>
      <c r="AP48" s="100" t="s">
        <v>53</v>
      </c>
      <c r="AQ48" s="112">
        <v>-45000000</v>
      </c>
      <c r="AR48" s="99" t="s">
        <v>52</v>
      </c>
      <c r="AS48" s="100" t="s">
        <v>53</v>
      </c>
      <c r="AT48" s="112">
        <v>0</v>
      </c>
      <c r="AU48" s="99" t="s">
        <v>52</v>
      </c>
      <c r="AV48" s="100" t="s">
        <v>53</v>
      </c>
      <c r="AW48" s="112">
        <v>-5000000</v>
      </c>
    </row>
    <row r="49" spans="2:49" x14ac:dyDescent="0.25">
      <c r="B49" s="52"/>
      <c r="C49" s="52"/>
      <c r="G49" s="52"/>
      <c r="H49" s="52"/>
      <c r="I49" s="53"/>
      <c r="J49" s="117" t="s">
        <v>79</v>
      </c>
      <c r="K49" s="102" t="s">
        <v>54</v>
      </c>
      <c r="L49" s="103" t="s">
        <v>55</v>
      </c>
      <c r="M49" s="104">
        <v>0</v>
      </c>
      <c r="N49" s="102" t="s">
        <v>54</v>
      </c>
      <c r="O49" s="103" t="s">
        <v>55</v>
      </c>
      <c r="P49" s="104">
        <v>0</v>
      </c>
      <c r="Q49" s="102" t="s">
        <v>54</v>
      </c>
      <c r="R49" s="103" t="s">
        <v>55</v>
      </c>
      <c r="S49" s="104">
        <v>0</v>
      </c>
      <c r="T49" s="102" t="s">
        <v>54</v>
      </c>
      <c r="U49" s="103" t="s">
        <v>55</v>
      </c>
      <c r="V49" s="104">
        <v>0</v>
      </c>
      <c r="W49" s="102" t="s">
        <v>54</v>
      </c>
      <c r="X49" s="103" t="s">
        <v>55</v>
      </c>
      <c r="Y49" s="104">
        <v>0</v>
      </c>
      <c r="Z49" s="102" t="s">
        <v>54</v>
      </c>
      <c r="AA49" s="103" t="s">
        <v>55</v>
      </c>
      <c r="AB49" s="104">
        <v>0</v>
      </c>
      <c r="AC49" s="102" t="s">
        <v>54</v>
      </c>
      <c r="AD49" s="103" t="s">
        <v>55</v>
      </c>
      <c r="AE49" s="104">
        <v>0</v>
      </c>
      <c r="AF49" s="102" t="s">
        <v>54</v>
      </c>
      <c r="AG49" s="103" t="s">
        <v>55</v>
      </c>
      <c r="AH49" s="104">
        <v>0</v>
      </c>
      <c r="AI49" s="102" t="s">
        <v>54</v>
      </c>
      <c r="AJ49" s="103" t="s">
        <v>55</v>
      </c>
      <c r="AK49" s="104">
        <v>0</v>
      </c>
      <c r="AL49" s="102" t="s">
        <v>54</v>
      </c>
      <c r="AM49" s="103" t="s">
        <v>55</v>
      </c>
      <c r="AN49" s="104">
        <v>0</v>
      </c>
      <c r="AO49" s="102" t="s">
        <v>54</v>
      </c>
      <c r="AP49" s="103" t="s">
        <v>55</v>
      </c>
      <c r="AQ49" s="110">
        <v>0</v>
      </c>
      <c r="AR49" s="102" t="s">
        <v>54</v>
      </c>
      <c r="AS49" s="103" t="s">
        <v>55</v>
      </c>
      <c r="AT49" s="110">
        <v>10000000</v>
      </c>
      <c r="AU49" s="102" t="s">
        <v>54</v>
      </c>
      <c r="AV49" s="103" t="s">
        <v>55</v>
      </c>
      <c r="AW49" s="110">
        <v>10000000</v>
      </c>
    </row>
    <row r="50" spans="2:49" x14ac:dyDescent="0.25">
      <c r="B50" s="52"/>
      <c r="C50" s="52"/>
      <c r="G50" s="52"/>
      <c r="H50" s="52"/>
      <c r="I50" s="53"/>
      <c r="J50" s="118"/>
      <c r="K50" s="105" t="s">
        <v>56</v>
      </c>
      <c r="L50" s="97" t="s">
        <v>57</v>
      </c>
      <c r="M50" s="98">
        <v>10000000</v>
      </c>
      <c r="N50" s="105" t="s">
        <v>56</v>
      </c>
      <c r="O50" s="97" t="s">
        <v>57</v>
      </c>
      <c r="P50" s="98">
        <v>20000000</v>
      </c>
      <c r="Q50" s="105" t="s">
        <v>56</v>
      </c>
      <c r="R50" s="97" t="s">
        <v>57</v>
      </c>
      <c r="S50" s="98">
        <v>20000000</v>
      </c>
      <c r="T50" s="105" t="s">
        <v>56</v>
      </c>
      <c r="U50" s="97" t="s">
        <v>57</v>
      </c>
      <c r="V50" s="98">
        <v>25000000</v>
      </c>
      <c r="W50" s="105" t="s">
        <v>56</v>
      </c>
      <c r="X50" s="97" t="s">
        <v>57</v>
      </c>
      <c r="Y50" s="98">
        <v>30000000</v>
      </c>
      <c r="Z50" s="105" t="s">
        <v>56</v>
      </c>
      <c r="AA50" s="97" t="s">
        <v>57</v>
      </c>
      <c r="AB50" s="98">
        <v>40000000</v>
      </c>
      <c r="AC50" s="105" t="s">
        <v>56</v>
      </c>
      <c r="AD50" s="97" t="s">
        <v>57</v>
      </c>
      <c r="AE50" s="98">
        <v>40000000</v>
      </c>
      <c r="AF50" s="105" t="s">
        <v>56</v>
      </c>
      <c r="AG50" s="97" t="s">
        <v>57</v>
      </c>
      <c r="AH50" s="98">
        <v>40000000</v>
      </c>
      <c r="AI50" s="105" t="s">
        <v>56</v>
      </c>
      <c r="AJ50" s="97" t="s">
        <v>57</v>
      </c>
      <c r="AK50" s="98">
        <v>45000000</v>
      </c>
      <c r="AL50" s="105" t="s">
        <v>56</v>
      </c>
      <c r="AM50" s="97" t="s">
        <v>57</v>
      </c>
      <c r="AN50" s="98">
        <v>45000000</v>
      </c>
      <c r="AO50" s="105" t="s">
        <v>56</v>
      </c>
      <c r="AP50" s="97" t="s">
        <v>57</v>
      </c>
      <c r="AQ50" s="111">
        <v>50000000</v>
      </c>
      <c r="AR50" s="105" t="s">
        <v>56</v>
      </c>
      <c r="AS50" s="97" t="s">
        <v>57</v>
      </c>
      <c r="AT50" s="111">
        <v>0</v>
      </c>
      <c r="AU50" s="105" t="s">
        <v>56</v>
      </c>
      <c r="AV50" s="97" t="s">
        <v>57</v>
      </c>
      <c r="AW50" s="111">
        <v>5000000</v>
      </c>
    </row>
    <row r="51" spans="2:49" x14ac:dyDescent="0.25">
      <c r="B51" s="52"/>
      <c r="C51" s="52"/>
      <c r="G51" s="52"/>
      <c r="H51" s="52"/>
      <c r="I51" s="53"/>
      <c r="J51" s="119"/>
      <c r="K51" s="99" t="s">
        <v>58</v>
      </c>
      <c r="L51" s="100" t="s">
        <v>59</v>
      </c>
      <c r="M51" s="101">
        <v>0</v>
      </c>
      <c r="N51" s="99" t="s">
        <v>58</v>
      </c>
      <c r="O51" s="100" t="s">
        <v>59</v>
      </c>
      <c r="P51" s="101">
        <v>-5000000</v>
      </c>
      <c r="Q51" s="99" t="s">
        <v>58</v>
      </c>
      <c r="R51" s="100" t="s">
        <v>59</v>
      </c>
      <c r="S51" s="101">
        <v>-5000000</v>
      </c>
      <c r="T51" s="99" t="s">
        <v>58</v>
      </c>
      <c r="U51" s="100" t="s">
        <v>59</v>
      </c>
      <c r="V51" s="101">
        <v>-5000000</v>
      </c>
      <c r="W51" s="99" t="s">
        <v>58</v>
      </c>
      <c r="X51" s="100" t="s">
        <v>59</v>
      </c>
      <c r="Y51" s="101">
        <v>-10000000</v>
      </c>
      <c r="Z51" s="99" t="s">
        <v>58</v>
      </c>
      <c r="AA51" s="100" t="s">
        <v>59</v>
      </c>
      <c r="AB51" s="101">
        <v>-15000000</v>
      </c>
      <c r="AC51" s="99" t="s">
        <v>58</v>
      </c>
      <c r="AD51" s="100" t="s">
        <v>59</v>
      </c>
      <c r="AE51" s="101">
        <v>-25000000</v>
      </c>
      <c r="AF51" s="99" t="s">
        <v>58</v>
      </c>
      <c r="AG51" s="100" t="s">
        <v>59</v>
      </c>
      <c r="AH51" s="101">
        <v>-30000000</v>
      </c>
      <c r="AI51" s="99" t="s">
        <v>58</v>
      </c>
      <c r="AJ51" s="100" t="s">
        <v>59</v>
      </c>
      <c r="AK51" s="101">
        <v>-35000000</v>
      </c>
      <c r="AL51" s="99" t="s">
        <v>58</v>
      </c>
      <c r="AM51" s="100" t="s">
        <v>59</v>
      </c>
      <c r="AN51" s="101">
        <v>-40000000</v>
      </c>
      <c r="AO51" s="99" t="s">
        <v>58</v>
      </c>
      <c r="AP51" s="100" t="s">
        <v>59</v>
      </c>
      <c r="AQ51" s="112">
        <v>-40000000</v>
      </c>
      <c r="AR51" s="99" t="s">
        <v>58</v>
      </c>
      <c r="AS51" s="100" t="s">
        <v>59</v>
      </c>
      <c r="AT51" s="112">
        <v>0</v>
      </c>
      <c r="AU51" s="99" t="s">
        <v>58</v>
      </c>
      <c r="AV51" s="100" t="s">
        <v>59</v>
      </c>
      <c r="AW51" s="112">
        <v>0</v>
      </c>
    </row>
    <row r="52" spans="2:49" x14ac:dyDescent="0.25">
      <c r="B52" s="52"/>
      <c r="C52" s="52"/>
      <c r="G52" s="52"/>
      <c r="H52" s="52"/>
      <c r="I52" s="53"/>
      <c r="J52" s="117" t="s">
        <v>80</v>
      </c>
      <c r="K52" s="105" t="s">
        <v>60</v>
      </c>
      <c r="L52" s="97" t="s">
        <v>61</v>
      </c>
      <c r="M52" s="98">
        <v>5000000</v>
      </c>
      <c r="N52" s="105" t="s">
        <v>60</v>
      </c>
      <c r="O52" s="97" t="s">
        <v>61</v>
      </c>
      <c r="P52" s="98">
        <v>5000000</v>
      </c>
      <c r="Q52" s="105" t="s">
        <v>60</v>
      </c>
      <c r="R52" s="97" t="s">
        <v>61</v>
      </c>
      <c r="S52" s="98">
        <v>5000000</v>
      </c>
      <c r="T52" s="105" t="s">
        <v>60</v>
      </c>
      <c r="U52" s="97" t="s">
        <v>61</v>
      </c>
      <c r="V52" s="98">
        <v>5000000</v>
      </c>
      <c r="W52" s="105" t="s">
        <v>60</v>
      </c>
      <c r="X52" s="97" t="s">
        <v>61</v>
      </c>
      <c r="Y52" s="98">
        <v>5000000</v>
      </c>
      <c r="Z52" s="105" t="s">
        <v>60</v>
      </c>
      <c r="AA52" s="97" t="s">
        <v>61</v>
      </c>
      <c r="AB52" s="98">
        <v>5000000</v>
      </c>
      <c r="AC52" s="105" t="s">
        <v>60</v>
      </c>
      <c r="AD52" s="97" t="s">
        <v>61</v>
      </c>
      <c r="AE52" s="98">
        <v>5000000</v>
      </c>
      <c r="AF52" s="105" t="s">
        <v>60</v>
      </c>
      <c r="AG52" s="97" t="s">
        <v>61</v>
      </c>
      <c r="AH52" s="98">
        <v>5000000</v>
      </c>
      <c r="AI52" s="105" t="s">
        <v>60</v>
      </c>
      <c r="AJ52" s="97" t="s">
        <v>61</v>
      </c>
      <c r="AK52" s="98">
        <v>5000000</v>
      </c>
      <c r="AL52" s="105" t="s">
        <v>60</v>
      </c>
      <c r="AM52" s="97" t="s">
        <v>61</v>
      </c>
      <c r="AN52" s="98">
        <v>5000000</v>
      </c>
      <c r="AO52" s="105" t="s">
        <v>60</v>
      </c>
      <c r="AP52" s="97" t="s">
        <v>61</v>
      </c>
      <c r="AQ52" s="111">
        <v>5000000</v>
      </c>
      <c r="AR52" s="105" t="s">
        <v>60</v>
      </c>
      <c r="AS52" s="97" t="s">
        <v>61</v>
      </c>
      <c r="AT52" s="111">
        <v>45000000</v>
      </c>
      <c r="AU52" s="105" t="s">
        <v>60</v>
      </c>
      <c r="AV52" s="97" t="s">
        <v>61</v>
      </c>
      <c r="AW52" s="111">
        <v>45000000</v>
      </c>
    </row>
    <row r="53" spans="2:49" x14ac:dyDescent="0.25">
      <c r="B53" s="52"/>
      <c r="C53" s="52"/>
      <c r="G53" s="52"/>
      <c r="H53" s="52"/>
      <c r="I53" s="53"/>
      <c r="J53" s="118"/>
      <c r="K53" s="105" t="s">
        <v>62</v>
      </c>
      <c r="L53" s="97" t="s">
        <v>63</v>
      </c>
      <c r="M53" s="98">
        <v>30000000</v>
      </c>
      <c r="N53" s="105" t="s">
        <v>62</v>
      </c>
      <c r="O53" s="97" t="s">
        <v>63</v>
      </c>
      <c r="P53" s="98">
        <v>35000000</v>
      </c>
      <c r="Q53" s="105" t="s">
        <v>62</v>
      </c>
      <c r="R53" s="97" t="s">
        <v>63</v>
      </c>
      <c r="S53" s="98">
        <v>35000000</v>
      </c>
      <c r="T53" s="105" t="s">
        <v>62</v>
      </c>
      <c r="U53" s="97" t="s">
        <v>63</v>
      </c>
      <c r="V53" s="98">
        <v>45000000</v>
      </c>
      <c r="W53" s="105" t="s">
        <v>62</v>
      </c>
      <c r="X53" s="97" t="s">
        <v>63</v>
      </c>
      <c r="Y53" s="98">
        <v>55000000</v>
      </c>
      <c r="Z53" s="105" t="s">
        <v>62</v>
      </c>
      <c r="AA53" s="97" t="s">
        <v>63</v>
      </c>
      <c r="AB53" s="98">
        <v>75000000</v>
      </c>
      <c r="AC53" s="105" t="s">
        <v>62</v>
      </c>
      <c r="AD53" s="97" t="s">
        <v>63</v>
      </c>
      <c r="AE53" s="98">
        <v>85000000</v>
      </c>
      <c r="AF53" s="105" t="s">
        <v>62</v>
      </c>
      <c r="AG53" s="97" t="s">
        <v>63</v>
      </c>
      <c r="AH53" s="98">
        <v>95000000</v>
      </c>
      <c r="AI53" s="105" t="s">
        <v>62</v>
      </c>
      <c r="AJ53" s="97" t="s">
        <v>63</v>
      </c>
      <c r="AK53" s="98">
        <v>100000000</v>
      </c>
      <c r="AL53" s="105" t="s">
        <v>62</v>
      </c>
      <c r="AM53" s="97" t="s">
        <v>63</v>
      </c>
      <c r="AN53" s="98">
        <v>110000000</v>
      </c>
      <c r="AO53" s="105" t="s">
        <v>62</v>
      </c>
      <c r="AP53" s="97" t="s">
        <v>63</v>
      </c>
      <c r="AQ53" s="111">
        <v>115000000</v>
      </c>
      <c r="AR53" s="105" t="s">
        <v>62</v>
      </c>
      <c r="AS53" s="97" t="s">
        <v>63</v>
      </c>
      <c r="AT53" s="111">
        <v>0</v>
      </c>
      <c r="AU53" s="105" t="s">
        <v>62</v>
      </c>
      <c r="AV53" s="97" t="s">
        <v>63</v>
      </c>
      <c r="AW53" s="111">
        <v>10000000</v>
      </c>
    </row>
    <row r="54" spans="2:49" x14ac:dyDescent="0.25">
      <c r="B54" s="52"/>
      <c r="C54" s="52"/>
      <c r="G54" s="52"/>
      <c r="H54" s="52"/>
      <c r="I54" s="53"/>
      <c r="J54" s="119"/>
      <c r="K54" s="105" t="s">
        <v>64</v>
      </c>
      <c r="L54" s="97" t="s">
        <v>65</v>
      </c>
      <c r="M54" s="98">
        <v>0</v>
      </c>
      <c r="N54" s="105" t="s">
        <v>64</v>
      </c>
      <c r="O54" s="97" t="s">
        <v>65</v>
      </c>
      <c r="P54" s="98">
        <v>-10000000</v>
      </c>
      <c r="Q54" s="105" t="s">
        <v>64</v>
      </c>
      <c r="R54" s="97" t="s">
        <v>65</v>
      </c>
      <c r="S54" s="98">
        <v>-25000000</v>
      </c>
      <c r="T54" s="105" t="s">
        <v>64</v>
      </c>
      <c r="U54" s="97" t="s">
        <v>65</v>
      </c>
      <c r="V54" s="98">
        <v>-30000000</v>
      </c>
      <c r="W54" s="105" t="s">
        <v>64</v>
      </c>
      <c r="X54" s="97" t="s">
        <v>65</v>
      </c>
      <c r="Y54" s="98">
        <v>-35000000</v>
      </c>
      <c r="Z54" s="105" t="s">
        <v>64</v>
      </c>
      <c r="AA54" s="97" t="s">
        <v>65</v>
      </c>
      <c r="AB54" s="98">
        <v>-35000000</v>
      </c>
      <c r="AC54" s="105" t="s">
        <v>64</v>
      </c>
      <c r="AD54" s="97" t="s">
        <v>65</v>
      </c>
      <c r="AE54" s="98">
        <v>-35000000</v>
      </c>
      <c r="AF54" s="105" t="s">
        <v>64</v>
      </c>
      <c r="AG54" s="97" t="s">
        <v>65</v>
      </c>
      <c r="AH54" s="98">
        <v>-45000000</v>
      </c>
      <c r="AI54" s="105" t="s">
        <v>64</v>
      </c>
      <c r="AJ54" s="97" t="s">
        <v>65</v>
      </c>
      <c r="AK54" s="98">
        <v>-55000000</v>
      </c>
      <c r="AL54" s="105" t="s">
        <v>64</v>
      </c>
      <c r="AM54" s="97" t="s">
        <v>65</v>
      </c>
      <c r="AN54" s="98">
        <v>-60000000</v>
      </c>
      <c r="AO54" s="105" t="s">
        <v>64</v>
      </c>
      <c r="AP54" s="97" t="s">
        <v>65</v>
      </c>
      <c r="AQ54" s="111">
        <v>-70000000</v>
      </c>
      <c r="AR54" s="105" t="s">
        <v>64</v>
      </c>
      <c r="AS54" s="97" t="s">
        <v>65</v>
      </c>
      <c r="AT54" s="111">
        <v>-10000000</v>
      </c>
      <c r="AU54" s="105" t="s">
        <v>64</v>
      </c>
      <c r="AV54" s="97" t="s">
        <v>65</v>
      </c>
      <c r="AW54" s="111">
        <v>-15000000</v>
      </c>
    </row>
    <row r="55" spans="2:49" x14ac:dyDescent="0.25">
      <c r="B55" s="52"/>
      <c r="C55" s="52"/>
      <c r="G55" s="52"/>
      <c r="H55" s="52"/>
      <c r="I55" s="53"/>
      <c r="J55" s="117" t="s">
        <v>81</v>
      </c>
      <c r="K55" s="102" t="s">
        <v>66</v>
      </c>
      <c r="L55" s="103" t="s">
        <v>67</v>
      </c>
      <c r="M55" s="104">
        <v>0</v>
      </c>
      <c r="N55" s="102" t="s">
        <v>66</v>
      </c>
      <c r="O55" s="103" t="s">
        <v>67</v>
      </c>
      <c r="P55" s="104">
        <v>0</v>
      </c>
      <c r="Q55" s="102" t="s">
        <v>66</v>
      </c>
      <c r="R55" s="103" t="s">
        <v>67</v>
      </c>
      <c r="S55" s="104">
        <v>0</v>
      </c>
      <c r="T55" s="102" t="s">
        <v>66</v>
      </c>
      <c r="U55" s="103" t="s">
        <v>67</v>
      </c>
      <c r="V55" s="104">
        <v>0</v>
      </c>
      <c r="W55" s="102" t="s">
        <v>66</v>
      </c>
      <c r="X55" s="103" t="s">
        <v>67</v>
      </c>
      <c r="Y55" s="104">
        <v>0</v>
      </c>
      <c r="Z55" s="102" t="s">
        <v>66</v>
      </c>
      <c r="AA55" s="103" t="s">
        <v>67</v>
      </c>
      <c r="AB55" s="104">
        <v>0</v>
      </c>
      <c r="AC55" s="102" t="s">
        <v>66</v>
      </c>
      <c r="AD55" s="103" t="s">
        <v>67</v>
      </c>
      <c r="AE55" s="104">
        <v>0</v>
      </c>
      <c r="AF55" s="102" t="s">
        <v>66</v>
      </c>
      <c r="AG55" s="103" t="s">
        <v>67</v>
      </c>
      <c r="AH55" s="104">
        <v>0</v>
      </c>
      <c r="AI55" s="102" t="s">
        <v>66</v>
      </c>
      <c r="AJ55" s="103" t="s">
        <v>67</v>
      </c>
      <c r="AK55" s="104">
        <v>0</v>
      </c>
      <c r="AL55" s="102" t="s">
        <v>66</v>
      </c>
      <c r="AM55" s="103" t="s">
        <v>67</v>
      </c>
      <c r="AN55" s="104">
        <v>0</v>
      </c>
      <c r="AO55" s="102" t="s">
        <v>66</v>
      </c>
      <c r="AP55" s="103" t="s">
        <v>67</v>
      </c>
      <c r="AQ55" s="110">
        <v>0</v>
      </c>
      <c r="AR55" s="102" t="s">
        <v>66</v>
      </c>
      <c r="AS55" s="103" t="s">
        <v>67</v>
      </c>
      <c r="AT55" s="110">
        <v>0</v>
      </c>
      <c r="AU55" s="102" t="s">
        <v>66</v>
      </c>
      <c r="AV55" s="103" t="s">
        <v>67</v>
      </c>
      <c r="AW55" s="110">
        <v>0</v>
      </c>
    </row>
    <row r="56" spans="2:49" x14ac:dyDescent="0.25">
      <c r="B56" s="52"/>
      <c r="C56" s="52"/>
      <c r="G56" s="52"/>
      <c r="H56" s="52"/>
      <c r="I56" s="53"/>
      <c r="J56" s="118"/>
      <c r="K56" s="105" t="s">
        <v>68</v>
      </c>
      <c r="L56" s="97" t="s">
        <v>69</v>
      </c>
      <c r="M56" s="98">
        <v>0</v>
      </c>
      <c r="N56" s="105" t="s">
        <v>68</v>
      </c>
      <c r="O56" s="97" t="s">
        <v>69</v>
      </c>
      <c r="P56" s="98">
        <v>0</v>
      </c>
      <c r="Q56" s="105" t="s">
        <v>68</v>
      </c>
      <c r="R56" s="97" t="s">
        <v>69</v>
      </c>
      <c r="S56" s="98">
        <v>0</v>
      </c>
      <c r="T56" s="105" t="s">
        <v>68</v>
      </c>
      <c r="U56" s="97" t="s">
        <v>69</v>
      </c>
      <c r="V56" s="98">
        <v>0</v>
      </c>
      <c r="W56" s="105" t="s">
        <v>68</v>
      </c>
      <c r="X56" s="97" t="s">
        <v>69</v>
      </c>
      <c r="Y56" s="98">
        <v>5000000</v>
      </c>
      <c r="Z56" s="105" t="s">
        <v>68</v>
      </c>
      <c r="AA56" s="97" t="s">
        <v>69</v>
      </c>
      <c r="AB56" s="98">
        <v>5000000</v>
      </c>
      <c r="AC56" s="105" t="s">
        <v>68</v>
      </c>
      <c r="AD56" s="97" t="s">
        <v>69</v>
      </c>
      <c r="AE56" s="98">
        <v>5000000</v>
      </c>
      <c r="AF56" s="105" t="s">
        <v>68</v>
      </c>
      <c r="AG56" s="97" t="s">
        <v>69</v>
      </c>
      <c r="AH56" s="98">
        <v>5000000</v>
      </c>
      <c r="AI56" s="105" t="s">
        <v>68</v>
      </c>
      <c r="AJ56" s="97" t="s">
        <v>69</v>
      </c>
      <c r="AK56" s="98">
        <v>5000000</v>
      </c>
      <c r="AL56" s="105" t="s">
        <v>68</v>
      </c>
      <c r="AM56" s="97" t="s">
        <v>69</v>
      </c>
      <c r="AN56" s="98">
        <v>5000000</v>
      </c>
      <c r="AO56" s="105" t="s">
        <v>68</v>
      </c>
      <c r="AP56" s="97" t="s">
        <v>69</v>
      </c>
      <c r="AQ56" s="111">
        <v>5000000</v>
      </c>
      <c r="AR56" s="105" t="s">
        <v>68</v>
      </c>
      <c r="AS56" s="97" t="s">
        <v>69</v>
      </c>
      <c r="AT56" s="111">
        <v>0</v>
      </c>
      <c r="AU56" s="105" t="s">
        <v>68</v>
      </c>
      <c r="AV56" s="97" t="s">
        <v>69</v>
      </c>
      <c r="AW56" s="111">
        <v>0</v>
      </c>
    </row>
    <row r="57" spans="2:49" x14ac:dyDescent="0.25">
      <c r="B57" s="52"/>
      <c r="C57" s="52"/>
      <c r="G57" s="52"/>
      <c r="H57" s="52"/>
      <c r="I57" s="53"/>
      <c r="J57" s="119"/>
      <c r="K57" s="99" t="s">
        <v>70</v>
      </c>
      <c r="L57" s="100" t="s">
        <v>71</v>
      </c>
      <c r="M57" s="101">
        <v>0</v>
      </c>
      <c r="N57" s="99" t="s">
        <v>70</v>
      </c>
      <c r="O57" s="100" t="s">
        <v>71</v>
      </c>
      <c r="P57" s="101">
        <v>0</v>
      </c>
      <c r="Q57" s="99" t="s">
        <v>70</v>
      </c>
      <c r="R57" s="100" t="s">
        <v>71</v>
      </c>
      <c r="S57" s="101">
        <v>0</v>
      </c>
      <c r="T57" s="99" t="s">
        <v>70</v>
      </c>
      <c r="U57" s="100" t="s">
        <v>71</v>
      </c>
      <c r="V57" s="101">
        <v>0</v>
      </c>
      <c r="W57" s="99" t="s">
        <v>70</v>
      </c>
      <c r="X57" s="100" t="s">
        <v>71</v>
      </c>
      <c r="Y57" s="101">
        <v>0</v>
      </c>
      <c r="Z57" s="99" t="s">
        <v>70</v>
      </c>
      <c r="AA57" s="100" t="s">
        <v>71</v>
      </c>
      <c r="AB57" s="101">
        <v>0</v>
      </c>
      <c r="AC57" s="99" t="s">
        <v>70</v>
      </c>
      <c r="AD57" s="100" t="s">
        <v>71</v>
      </c>
      <c r="AE57" s="101">
        <v>0</v>
      </c>
      <c r="AF57" s="99" t="s">
        <v>70</v>
      </c>
      <c r="AG57" s="100" t="s">
        <v>71</v>
      </c>
      <c r="AH57" s="101">
        <v>0</v>
      </c>
      <c r="AI57" s="99" t="s">
        <v>70</v>
      </c>
      <c r="AJ57" s="100" t="s">
        <v>71</v>
      </c>
      <c r="AK57" s="101">
        <v>0</v>
      </c>
      <c r="AL57" s="99" t="s">
        <v>70</v>
      </c>
      <c r="AM57" s="100" t="s">
        <v>71</v>
      </c>
      <c r="AN57" s="101">
        <v>0</v>
      </c>
      <c r="AO57" s="99" t="s">
        <v>70</v>
      </c>
      <c r="AP57" s="100" t="s">
        <v>71</v>
      </c>
      <c r="AQ57" s="112">
        <v>-5000000</v>
      </c>
      <c r="AR57" s="99" t="s">
        <v>70</v>
      </c>
      <c r="AS57" s="100" t="s">
        <v>71</v>
      </c>
      <c r="AT57" s="112">
        <v>0</v>
      </c>
      <c r="AU57" s="99" t="s">
        <v>70</v>
      </c>
      <c r="AV57" s="100" t="s">
        <v>71</v>
      </c>
      <c r="AW57" s="112">
        <v>0</v>
      </c>
    </row>
    <row r="58" spans="2:49" x14ac:dyDescent="0.25">
      <c r="B58" s="52"/>
      <c r="C58" s="52"/>
      <c r="G58" s="52"/>
      <c r="H58" s="52"/>
      <c r="I58" s="53"/>
      <c r="J58" s="120" t="s">
        <v>82</v>
      </c>
      <c r="K58" s="105" t="s">
        <v>72</v>
      </c>
      <c r="L58" s="97" t="s">
        <v>73</v>
      </c>
      <c r="M58" s="98">
        <v>10000000</v>
      </c>
      <c r="N58" s="105" t="s">
        <v>72</v>
      </c>
      <c r="O58" s="97" t="s">
        <v>73</v>
      </c>
      <c r="P58" s="98">
        <v>10000000</v>
      </c>
      <c r="Q58" s="105" t="s">
        <v>72</v>
      </c>
      <c r="R58" s="97" t="s">
        <v>73</v>
      </c>
      <c r="S58" s="98">
        <v>10000000</v>
      </c>
      <c r="T58" s="105" t="s">
        <v>72</v>
      </c>
      <c r="U58" s="97" t="s">
        <v>73</v>
      </c>
      <c r="V58" s="98">
        <v>10000000</v>
      </c>
      <c r="W58" s="105" t="s">
        <v>72</v>
      </c>
      <c r="X58" s="97" t="s">
        <v>73</v>
      </c>
      <c r="Y58" s="98">
        <v>10000000</v>
      </c>
      <c r="Z58" s="105" t="s">
        <v>72</v>
      </c>
      <c r="AA58" s="97" t="s">
        <v>73</v>
      </c>
      <c r="AB58" s="98">
        <v>10000000</v>
      </c>
      <c r="AC58" s="105" t="s">
        <v>72</v>
      </c>
      <c r="AD58" s="97" t="s">
        <v>73</v>
      </c>
      <c r="AE58" s="98">
        <v>10000000</v>
      </c>
      <c r="AF58" s="105" t="s">
        <v>72</v>
      </c>
      <c r="AG58" s="97" t="s">
        <v>73</v>
      </c>
      <c r="AH58" s="98">
        <v>10000000</v>
      </c>
      <c r="AI58" s="105" t="s">
        <v>72</v>
      </c>
      <c r="AJ58" s="97" t="s">
        <v>73</v>
      </c>
      <c r="AK58" s="98">
        <v>10000000</v>
      </c>
      <c r="AL58" s="105" t="s">
        <v>72</v>
      </c>
      <c r="AM58" s="97" t="s">
        <v>73</v>
      </c>
      <c r="AN58" s="98">
        <v>10000000</v>
      </c>
      <c r="AO58" s="105" t="s">
        <v>72</v>
      </c>
      <c r="AP58" s="97" t="s">
        <v>73</v>
      </c>
      <c r="AQ58" s="111">
        <v>10000000</v>
      </c>
      <c r="AR58" s="105" t="s">
        <v>72</v>
      </c>
      <c r="AS58" s="97" t="s">
        <v>73</v>
      </c>
      <c r="AT58" s="111">
        <v>20000000</v>
      </c>
      <c r="AU58" s="105" t="s">
        <v>72</v>
      </c>
      <c r="AV58" s="97" t="s">
        <v>73</v>
      </c>
      <c r="AW58" s="111">
        <v>20000000</v>
      </c>
    </row>
    <row r="59" spans="2:49" x14ac:dyDescent="0.25">
      <c r="B59" s="52"/>
      <c r="C59" s="52"/>
      <c r="G59" s="52"/>
      <c r="H59" s="52"/>
      <c r="I59" s="53"/>
      <c r="J59" s="121"/>
      <c r="K59" s="105" t="s">
        <v>74</v>
      </c>
      <c r="L59" s="97" t="s">
        <v>75</v>
      </c>
      <c r="M59" s="98">
        <v>30000000</v>
      </c>
      <c r="N59" s="105" t="s">
        <v>74</v>
      </c>
      <c r="O59" s="97" t="s">
        <v>75</v>
      </c>
      <c r="P59" s="98">
        <v>50000000</v>
      </c>
      <c r="Q59" s="105" t="s">
        <v>74</v>
      </c>
      <c r="R59" s="97" t="s">
        <v>75</v>
      </c>
      <c r="S59" s="98">
        <v>50000000</v>
      </c>
      <c r="T59" s="105" t="s">
        <v>74</v>
      </c>
      <c r="U59" s="97" t="s">
        <v>75</v>
      </c>
      <c r="V59" s="98">
        <v>65000000</v>
      </c>
      <c r="W59" s="105" t="s">
        <v>74</v>
      </c>
      <c r="X59" s="97" t="s">
        <v>75</v>
      </c>
      <c r="Y59" s="98">
        <v>80000000</v>
      </c>
      <c r="Z59" s="105" t="s">
        <v>74</v>
      </c>
      <c r="AA59" s="97" t="s">
        <v>75</v>
      </c>
      <c r="AB59" s="98">
        <v>100000000</v>
      </c>
      <c r="AC59" s="105" t="s">
        <v>74</v>
      </c>
      <c r="AD59" s="97" t="s">
        <v>75</v>
      </c>
      <c r="AE59" s="98">
        <v>105000000</v>
      </c>
      <c r="AF59" s="105" t="s">
        <v>74</v>
      </c>
      <c r="AG59" s="97" t="s">
        <v>75</v>
      </c>
      <c r="AH59" s="98">
        <v>105000000</v>
      </c>
      <c r="AI59" s="105" t="s">
        <v>74</v>
      </c>
      <c r="AJ59" s="97" t="s">
        <v>75</v>
      </c>
      <c r="AK59" s="98">
        <v>110000000</v>
      </c>
      <c r="AL59" s="105" t="s">
        <v>74</v>
      </c>
      <c r="AM59" s="97" t="s">
        <v>75</v>
      </c>
      <c r="AN59" s="98">
        <v>115000000</v>
      </c>
      <c r="AO59" s="105" t="s">
        <v>74</v>
      </c>
      <c r="AP59" s="97" t="s">
        <v>75</v>
      </c>
      <c r="AQ59" s="111">
        <v>115000000</v>
      </c>
      <c r="AR59" s="105" t="s">
        <v>74</v>
      </c>
      <c r="AS59" s="97" t="s">
        <v>75</v>
      </c>
      <c r="AT59" s="111">
        <v>0</v>
      </c>
      <c r="AU59" s="105" t="s">
        <v>74</v>
      </c>
      <c r="AV59" s="97" t="s">
        <v>75</v>
      </c>
      <c r="AW59" s="111">
        <v>20000000</v>
      </c>
    </row>
    <row r="60" spans="2:49" x14ac:dyDescent="0.25">
      <c r="B60" s="52"/>
      <c r="C60" s="52"/>
      <c r="G60" s="52"/>
      <c r="H60" s="52"/>
      <c r="I60" s="53"/>
      <c r="J60" s="122"/>
      <c r="K60" s="99" t="s">
        <v>76</v>
      </c>
      <c r="L60" s="100" t="s">
        <v>77</v>
      </c>
      <c r="M60" s="101">
        <v>-10000000</v>
      </c>
      <c r="N60" s="99" t="s">
        <v>76</v>
      </c>
      <c r="O60" s="100" t="s">
        <v>77</v>
      </c>
      <c r="P60" s="101">
        <v>-15000000</v>
      </c>
      <c r="Q60" s="99" t="s">
        <v>76</v>
      </c>
      <c r="R60" s="100" t="s">
        <v>77</v>
      </c>
      <c r="S60" s="101">
        <v>-30000000</v>
      </c>
      <c r="T60" s="99" t="s">
        <v>76</v>
      </c>
      <c r="U60" s="100" t="s">
        <v>77</v>
      </c>
      <c r="V60" s="101">
        <v>-35000000</v>
      </c>
      <c r="W60" s="99" t="s">
        <v>76</v>
      </c>
      <c r="X60" s="100" t="s">
        <v>77</v>
      </c>
      <c r="Y60" s="101">
        <v>-45000000</v>
      </c>
      <c r="Z60" s="99" t="s">
        <v>76</v>
      </c>
      <c r="AA60" s="100" t="s">
        <v>77</v>
      </c>
      <c r="AB60" s="101">
        <v>-50000000</v>
      </c>
      <c r="AC60" s="99" t="s">
        <v>76</v>
      </c>
      <c r="AD60" s="100" t="s">
        <v>77</v>
      </c>
      <c r="AE60" s="101">
        <v>-55000000</v>
      </c>
      <c r="AF60" s="99" t="s">
        <v>76</v>
      </c>
      <c r="AG60" s="100" t="s">
        <v>77</v>
      </c>
      <c r="AH60" s="101">
        <v>-60000000</v>
      </c>
      <c r="AI60" s="99" t="s">
        <v>76</v>
      </c>
      <c r="AJ60" s="100" t="s">
        <v>77</v>
      </c>
      <c r="AK60" s="101">
        <v>-75000000</v>
      </c>
      <c r="AL60" s="99" t="s">
        <v>76</v>
      </c>
      <c r="AM60" s="100" t="s">
        <v>77</v>
      </c>
      <c r="AN60" s="101">
        <v>-90000000</v>
      </c>
      <c r="AO60" s="99" t="s">
        <v>76</v>
      </c>
      <c r="AP60" s="100" t="s">
        <v>77</v>
      </c>
      <c r="AQ60" s="112">
        <v>-95000000</v>
      </c>
      <c r="AR60" s="99" t="s">
        <v>76</v>
      </c>
      <c r="AS60" s="100" t="s">
        <v>77</v>
      </c>
      <c r="AT60" s="112">
        <v>-5000000</v>
      </c>
      <c r="AU60" s="99" t="s">
        <v>76</v>
      </c>
      <c r="AV60" s="100" t="s">
        <v>77</v>
      </c>
      <c r="AW60" s="112">
        <v>-10000000</v>
      </c>
    </row>
    <row r="61" spans="2:49" ht="15.75" thickBot="1" x14ac:dyDescent="0.3">
      <c r="I61" s="54"/>
      <c r="J61" s="54"/>
      <c r="L61" s="55" t="s">
        <v>86</v>
      </c>
      <c r="M61" s="106">
        <f>SUM(M46:M60)</f>
        <v>95000000</v>
      </c>
      <c r="O61" s="55" t="s">
        <v>112</v>
      </c>
      <c r="P61" s="106">
        <f>SUM(P46:P60)</f>
        <v>120000000</v>
      </c>
      <c r="R61" s="55" t="s">
        <v>113</v>
      </c>
      <c r="S61" s="106">
        <f>SUM(S46:S60)</f>
        <v>80000000</v>
      </c>
      <c r="U61" s="55" t="s">
        <v>114</v>
      </c>
      <c r="V61" s="106">
        <f>SUM(V46:V60)</f>
        <v>110000000</v>
      </c>
      <c r="X61" s="55" t="s">
        <v>115</v>
      </c>
      <c r="Y61" s="106">
        <f>SUM(Y46:Y60)</f>
        <v>125000000</v>
      </c>
      <c r="AA61" s="55" t="s">
        <v>116</v>
      </c>
      <c r="AB61" s="106">
        <f>SUM(AB46:AB60)</f>
        <v>155000000</v>
      </c>
      <c r="AD61" s="55" t="s">
        <v>117</v>
      </c>
      <c r="AE61" s="106">
        <f>SUM(AE46:AE60)</f>
        <v>155000000</v>
      </c>
      <c r="AG61" s="55" t="s">
        <v>118</v>
      </c>
      <c r="AH61" s="106">
        <f>SUM(AH46:AH60)</f>
        <v>150000000</v>
      </c>
      <c r="AJ61" s="55" t="s">
        <v>119</v>
      </c>
      <c r="AK61" s="106">
        <f>SUM(AK46:AK60)</f>
        <v>135000000</v>
      </c>
      <c r="AM61" s="55" t="s">
        <v>120</v>
      </c>
      <c r="AN61" s="106">
        <f>SUM(AN46:AN60)</f>
        <v>130000000</v>
      </c>
      <c r="AP61" s="55" t="s">
        <v>121</v>
      </c>
      <c r="AQ61" s="113">
        <f>SUM(AQ46:AQ60)</f>
        <v>120000000</v>
      </c>
      <c r="AS61" s="55" t="s">
        <v>122</v>
      </c>
      <c r="AT61" s="113">
        <f>SUM(AT46:AT60)</f>
        <v>85000000</v>
      </c>
      <c r="AV61" s="55" t="s">
        <v>130</v>
      </c>
      <c r="AW61" s="113">
        <f>SUM(AW46:AW60)</f>
        <v>110000000</v>
      </c>
    </row>
    <row r="62" spans="2:49" ht="15.75" thickTop="1" x14ac:dyDescent="0.25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3" spans="2:49" ht="15.75" thickBot="1" x14ac:dyDescent="0.3">
      <c r="B63" s="34"/>
      <c r="C63" s="34"/>
      <c r="D63" s="34"/>
      <c r="E63" s="34"/>
      <c r="F63" s="35"/>
      <c r="G63" s="34"/>
      <c r="H63" s="3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</row>
    <row r="64" spans="2:49" x14ac:dyDescent="0.25">
      <c r="B64" s="56"/>
      <c r="C64" s="57"/>
      <c r="D64" s="58"/>
      <c r="E64" s="58"/>
      <c r="F64" s="59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</row>
    <row r="65" spans="2:49" x14ac:dyDescent="0.25">
      <c r="B65" s="60" t="s">
        <v>21</v>
      </c>
      <c r="C65" s="61"/>
      <c r="D65" s="62"/>
      <c r="E65" s="62"/>
      <c r="F65" s="59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  <c r="W65" s="7"/>
      <c r="X65" s="7"/>
      <c r="Y65" s="37"/>
      <c r="Z65" s="7"/>
      <c r="AA65" s="7"/>
      <c r="AB65" s="37"/>
      <c r="AC65" s="7"/>
      <c r="AD65" s="7"/>
      <c r="AE65" s="37"/>
      <c r="AF65" s="7"/>
      <c r="AG65" s="7"/>
      <c r="AH65" s="37"/>
      <c r="AI65" s="7"/>
      <c r="AJ65" s="7"/>
      <c r="AK65" s="37"/>
      <c r="AL65" s="7"/>
      <c r="AM65" s="7"/>
      <c r="AN65" s="37"/>
      <c r="AO65" s="7"/>
      <c r="AP65" s="7"/>
      <c r="AQ65" s="37"/>
      <c r="AR65" s="7"/>
      <c r="AS65" s="7"/>
      <c r="AT65" s="37"/>
      <c r="AU65" s="7"/>
      <c r="AV65" s="7"/>
      <c r="AW65" s="37"/>
    </row>
    <row r="66" spans="2:49" x14ac:dyDescent="0.25">
      <c r="B66" s="63"/>
      <c r="C66" s="64"/>
      <c r="D66" s="34"/>
      <c r="E66" s="34"/>
      <c r="F66" s="59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2:49" x14ac:dyDescent="0.25">
      <c r="B67" s="63" t="s">
        <v>22</v>
      </c>
      <c r="C67" s="64"/>
      <c r="D67" s="34"/>
      <c r="E67" s="65">
        <v>15000000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  <c r="Z67" s="7"/>
      <c r="AA67" s="7"/>
      <c r="AB67" s="37"/>
      <c r="AC67" s="7"/>
      <c r="AD67" s="7"/>
      <c r="AE67" s="37"/>
      <c r="AF67" s="7"/>
      <c r="AG67" s="7"/>
      <c r="AH67" s="37"/>
      <c r="AI67" s="7"/>
      <c r="AJ67" s="7"/>
      <c r="AK67" s="37"/>
      <c r="AL67" s="7"/>
      <c r="AM67" s="7"/>
      <c r="AN67" s="37"/>
      <c r="AO67" s="7"/>
      <c r="AP67" s="7"/>
      <c r="AQ67" s="37"/>
      <c r="AR67" s="7"/>
      <c r="AS67" s="7"/>
      <c r="AT67" s="37"/>
      <c r="AU67" s="7"/>
      <c r="AV67" s="7"/>
      <c r="AW67" s="37"/>
    </row>
    <row r="68" spans="2:49" x14ac:dyDescent="0.25">
      <c r="B68" s="63" t="s">
        <v>23</v>
      </c>
      <c r="C68" s="64"/>
      <c r="D68" s="34"/>
      <c r="E68" s="65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  <c r="AC68" s="7"/>
      <c r="AD68" s="7"/>
      <c r="AE68" s="37"/>
      <c r="AF68" s="7"/>
      <c r="AG68" s="7"/>
      <c r="AH68" s="37"/>
      <c r="AI68" s="7"/>
      <c r="AJ68" s="7"/>
      <c r="AK68" s="37"/>
      <c r="AL68" s="7"/>
      <c r="AM68" s="7"/>
      <c r="AN68" s="37"/>
      <c r="AO68" s="7"/>
      <c r="AP68" s="7"/>
      <c r="AQ68" s="37"/>
      <c r="AR68" s="7"/>
      <c r="AS68" s="7"/>
      <c r="AT68" s="37"/>
      <c r="AU68" s="7"/>
      <c r="AV68" s="7"/>
      <c r="AW68" s="37"/>
    </row>
    <row r="69" spans="2:49" x14ac:dyDescent="0.25">
      <c r="B69" s="63" t="s">
        <v>24</v>
      </c>
      <c r="C69" s="64"/>
      <c r="D69" s="34"/>
      <c r="E69" s="65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  <c r="AF69" s="7"/>
      <c r="AG69" s="7"/>
      <c r="AH69" s="37"/>
      <c r="AI69" s="7"/>
      <c r="AJ69" s="7"/>
      <c r="AK69" s="37"/>
      <c r="AL69" s="7"/>
      <c r="AM69" s="7"/>
      <c r="AN69" s="37"/>
      <c r="AO69" s="7"/>
      <c r="AP69" s="7"/>
      <c r="AQ69" s="37"/>
      <c r="AR69" s="7"/>
      <c r="AS69" s="7"/>
      <c r="AT69" s="37"/>
      <c r="AU69" s="7"/>
      <c r="AV69" s="7"/>
      <c r="AW69" s="37"/>
    </row>
    <row r="70" spans="2:49" x14ac:dyDescent="0.25">
      <c r="B70" s="63" t="s">
        <v>25</v>
      </c>
      <c r="C70" s="64"/>
      <c r="D70" s="34"/>
      <c r="E70" s="65">
        <v>0</v>
      </c>
      <c r="F70" s="66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</row>
    <row r="71" spans="2:49" x14ac:dyDescent="0.25">
      <c r="B71" s="63" t="s">
        <v>26</v>
      </c>
      <c r="C71" s="64"/>
      <c r="D71" s="34"/>
      <c r="E71" s="65">
        <v>0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</row>
    <row r="72" spans="2:49" x14ac:dyDescent="0.25">
      <c r="B72" s="63" t="s">
        <v>44</v>
      </c>
      <c r="C72" s="64"/>
      <c r="D72" s="34"/>
      <c r="E72" s="65">
        <v>4395000</v>
      </c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</row>
    <row r="73" spans="2:49" x14ac:dyDescent="0.25">
      <c r="B73" s="63" t="s">
        <v>27</v>
      </c>
      <c r="C73" s="64"/>
      <c r="D73" s="34"/>
      <c r="E73" s="65">
        <v>2518912.42</v>
      </c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  <c r="Z73" s="7"/>
      <c r="AA73" s="7"/>
      <c r="AB73" s="37"/>
      <c r="AC73" s="7"/>
      <c r="AD73" s="7"/>
      <c r="AE73" s="37"/>
      <c r="AF73" s="7"/>
      <c r="AG73" s="7"/>
      <c r="AH73" s="37"/>
      <c r="AI73" s="7"/>
      <c r="AJ73" s="7"/>
      <c r="AK73" s="37"/>
      <c r="AL73" s="7"/>
      <c r="AM73" s="7"/>
      <c r="AN73" s="37"/>
      <c r="AO73" s="7"/>
      <c r="AP73" s="7"/>
      <c r="AQ73" s="37"/>
      <c r="AR73" s="7"/>
      <c r="AS73" s="7"/>
      <c r="AT73" s="37"/>
      <c r="AU73" s="7"/>
      <c r="AV73" s="7"/>
      <c r="AW73" s="37"/>
    </row>
    <row r="74" spans="2:49" x14ac:dyDescent="0.25">
      <c r="B74" s="63" t="s">
        <v>36</v>
      </c>
      <c r="C74" s="64"/>
      <c r="D74" s="34"/>
      <c r="E74" s="65">
        <v>760825.18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</row>
    <row r="75" spans="2:49" x14ac:dyDescent="0.25">
      <c r="B75" s="63" t="s">
        <v>28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  <c r="AU75" s="7"/>
      <c r="AV75" s="7"/>
      <c r="AW75" s="37"/>
    </row>
    <row r="76" spans="2:49" x14ac:dyDescent="0.25">
      <c r="B76" s="63" t="s">
        <v>29</v>
      </c>
      <c r="C76" s="64"/>
      <c r="D76" s="34"/>
      <c r="E76" s="65">
        <v>17325262.399999999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  <c r="AI76" s="7"/>
      <c r="AJ76" s="7"/>
      <c r="AK76" s="37"/>
      <c r="AL76" s="7"/>
      <c r="AM76" s="7"/>
      <c r="AN76" s="37"/>
      <c r="AO76" s="7"/>
      <c r="AP76" s="7"/>
      <c r="AQ76" s="37"/>
      <c r="AR76" s="7"/>
      <c r="AS76" s="7"/>
      <c r="AT76" s="37"/>
      <c r="AU76" s="7"/>
      <c r="AV76" s="7"/>
      <c r="AW76" s="37"/>
    </row>
    <row r="77" spans="2:49" ht="15.75" thickBot="1" x14ac:dyDescent="0.3">
      <c r="B77" s="63" t="s">
        <v>41</v>
      </c>
      <c r="C77" s="64"/>
      <c r="D77" s="34"/>
      <c r="E77" s="67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  <c r="AF77" s="7"/>
      <c r="AG77" s="7"/>
      <c r="AH77" s="37"/>
      <c r="AI77" s="7"/>
      <c r="AJ77" s="7"/>
      <c r="AK77" s="37"/>
      <c r="AL77" s="7"/>
      <c r="AM77" s="7"/>
      <c r="AN77" s="37"/>
      <c r="AO77" s="7"/>
      <c r="AP77" s="7"/>
      <c r="AQ77" s="37"/>
      <c r="AR77" s="7"/>
      <c r="AS77" s="7"/>
      <c r="AT77" s="37"/>
      <c r="AU77" s="7"/>
      <c r="AV77" s="7"/>
      <c r="AW77" s="37"/>
    </row>
    <row r="78" spans="2:49" x14ac:dyDescent="0.25">
      <c r="B78" s="63"/>
      <c r="C78" s="64"/>
      <c r="D78" s="34"/>
      <c r="E78" s="65"/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  <c r="Z78" s="7"/>
      <c r="AA78" s="7"/>
      <c r="AB78" s="37"/>
      <c r="AC78" s="7"/>
      <c r="AD78" s="7"/>
      <c r="AE78" s="37"/>
      <c r="AF78" s="7"/>
      <c r="AG78" s="7"/>
      <c r="AH78" s="37"/>
      <c r="AI78" s="7"/>
      <c r="AJ78" s="7"/>
      <c r="AK78" s="37"/>
      <c r="AL78" s="7"/>
      <c r="AM78" s="7"/>
      <c r="AN78" s="37"/>
      <c r="AO78" s="7"/>
      <c r="AP78" s="7"/>
      <c r="AQ78" s="37"/>
      <c r="AR78" s="7"/>
      <c r="AS78" s="7"/>
      <c r="AT78" s="37"/>
      <c r="AU78" s="7"/>
      <c r="AV78" s="7"/>
      <c r="AW78" s="37"/>
    </row>
    <row r="79" spans="2:49" ht="15.75" thickBot="1" x14ac:dyDescent="0.3">
      <c r="B79" s="63"/>
      <c r="C79" s="64"/>
      <c r="D79" s="34"/>
      <c r="E79" s="67">
        <f>SUM(E67:E77)</f>
        <v>40000000</v>
      </c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</row>
    <row r="80" spans="2:49" x14ac:dyDescent="0.25">
      <c r="B80" s="63"/>
      <c r="C80" s="64"/>
      <c r="D80" s="34"/>
      <c r="E80" s="65"/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</row>
    <row r="81" spans="2:49" x14ac:dyDescent="0.25">
      <c r="B81" s="68" t="s">
        <v>30</v>
      </c>
      <c r="C81" s="69"/>
      <c r="D81" s="70"/>
      <c r="E81" s="65"/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</row>
    <row r="82" spans="2:49" x14ac:dyDescent="0.25">
      <c r="B82" s="63" t="s">
        <v>31</v>
      </c>
      <c r="C82" s="64"/>
      <c r="D82" s="34"/>
      <c r="E82" s="65">
        <v>0</v>
      </c>
      <c r="F82" s="66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  <c r="AL82" s="7"/>
      <c r="AM82" s="7"/>
      <c r="AN82" s="37"/>
      <c r="AO82" s="7"/>
      <c r="AP82" s="7"/>
      <c r="AQ82" s="37"/>
      <c r="AR82" s="7"/>
      <c r="AS82" s="7"/>
      <c r="AT82" s="37"/>
      <c r="AU82" s="7"/>
      <c r="AV82" s="7"/>
      <c r="AW82" s="37"/>
    </row>
    <row r="83" spans="2:49" x14ac:dyDescent="0.25">
      <c r="B83" s="63" t="s">
        <v>32</v>
      </c>
      <c r="C83" s="64"/>
      <c r="D83" s="34"/>
      <c r="E83" s="65">
        <v>0</v>
      </c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</row>
    <row r="84" spans="2:49" x14ac:dyDescent="0.25">
      <c r="B84" s="63" t="s">
        <v>33</v>
      </c>
      <c r="C84" s="64"/>
      <c r="D84" s="34"/>
      <c r="E84" s="65">
        <v>0</v>
      </c>
      <c r="F84" s="66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  <c r="AO84" s="7"/>
      <c r="AP84" s="7"/>
      <c r="AQ84" s="37"/>
      <c r="AR84" s="7"/>
      <c r="AS84" s="7"/>
      <c r="AT84" s="37"/>
      <c r="AU84" s="7"/>
      <c r="AV84" s="7"/>
      <c r="AW84" s="37"/>
    </row>
    <row r="85" spans="2:49" x14ac:dyDescent="0.25">
      <c r="B85" s="63" t="s">
        <v>34</v>
      </c>
      <c r="C85" s="64"/>
      <c r="D85" s="34"/>
      <c r="E85" s="65">
        <v>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  <c r="AI85" s="7"/>
      <c r="AJ85" s="7"/>
      <c r="AK85" s="37"/>
      <c r="AL85" s="7"/>
      <c r="AM85" s="7"/>
      <c r="AN85" s="37"/>
      <c r="AO85" s="7"/>
      <c r="AP85" s="7"/>
      <c r="AQ85" s="37"/>
      <c r="AR85" s="7"/>
      <c r="AS85" s="7"/>
      <c r="AT85" s="37"/>
      <c r="AU85" s="7"/>
      <c r="AV85" s="7"/>
      <c r="AW85" s="37"/>
    </row>
    <row r="86" spans="2:49" x14ac:dyDescent="0.25">
      <c r="B86" s="63" t="s">
        <v>40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</row>
    <row r="87" spans="2:49" x14ac:dyDescent="0.25">
      <c r="B87" s="63" t="s">
        <v>29</v>
      </c>
      <c r="C87" s="64"/>
      <c r="D87" s="34"/>
      <c r="E87" s="65">
        <v>0</v>
      </c>
      <c r="F87" s="66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</row>
    <row r="88" spans="2:49" ht="15.75" thickBot="1" x14ac:dyDescent="0.3">
      <c r="B88" s="66"/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</row>
    <row r="89" spans="2:49" ht="15.75" thickBot="1" x14ac:dyDescent="0.3">
      <c r="B89" s="68" t="s">
        <v>35</v>
      </c>
      <c r="C89" s="69"/>
      <c r="D89" s="70"/>
      <c r="E89" s="71">
        <f>E79-E84-E85-E86-E82-E83-E87</f>
        <v>40000000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</row>
    <row r="90" spans="2:49" ht="16.5" thickTop="1" thickBot="1" x14ac:dyDescent="0.3">
      <c r="B90" s="68"/>
      <c r="C90" s="69"/>
      <c r="D90" s="34"/>
      <c r="E90" s="34"/>
      <c r="F90" s="72"/>
      <c r="G90" s="34"/>
      <c r="H90" s="36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  <c r="AL90" s="7"/>
      <c r="AM90" s="7"/>
      <c r="AN90" s="37"/>
      <c r="AO90" s="7"/>
      <c r="AP90" s="7"/>
      <c r="AQ90" s="37"/>
      <c r="AR90" s="7"/>
      <c r="AS90" s="7"/>
      <c r="AT90" s="37"/>
      <c r="AU90" s="7"/>
      <c r="AV90" s="7"/>
      <c r="AW90" s="37"/>
    </row>
    <row r="91" spans="2:49" x14ac:dyDescent="0.25">
      <c r="B91" s="73"/>
      <c r="C91" s="73"/>
      <c r="D91" s="58"/>
      <c r="E91" s="58"/>
      <c r="F91" s="74"/>
      <c r="G91" s="34"/>
      <c r="H91" s="3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</row>
    <row r="92" spans="2:49" x14ac:dyDescent="0.25">
      <c r="B92" s="69"/>
      <c r="C92" s="69"/>
      <c r="D92" s="70"/>
      <c r="E92" s="70"/>
      <c r="F92" s="74"/>
      <c r="G92" s="34"/>
      <c r="H92" s="36"/>
    </row>
    <row r="93" spans="2:49" x14ac:dyDescent="0.25">
      <c r="B93" s="34"/>
      <c r="C93" s="34"/>
      <c r="D93" s="34"/>
      <c r="E93" s="34"/>
      <c r="F93" s="35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</row>
  </sheetData>
  <mergeCells count="6">
    <mergeCell ref="J58:J60"/>
    <mergeCell ref="A4:H4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AZ9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customWidth="1"/>
    <col min="52" max="52" width="22.7109375" style="34" customWidth="1"/>
    <col min="53" max="16384" width="9.140625" style="7"/>
  </cols>
  <sheetData>
    <row r="1" spans="1:5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</row>
    <row r="2" spans="1:5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</row>
    <row r="3" spans="1:5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</row>
    <row r="4" spans="1:52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</row>
    <row r="5" spans="1:5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</row>
    <row r="6" spans="1:52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</row>
    <row r="7" spans="1:52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</row>
    <row r="8" spans="1:52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</row>
    <row r="9" spans="1:52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</row>
    <row r="10" spans="1:52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</row>
    <row r="11" spans="1:52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</row>
    <row r="12" spans="1:52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16561.64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</row>
    <row r="13" spans="1:52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</row>
    <row r="14" spans="1:52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13501.37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8">J14+AC14-AD14</f>
        <v>10000000</v>
      </c>
      <c r="AF14" s="27">
        <v>5000000</v>
      </c>
      <c r="AG14" s="85"/>
      <c r="AH14" s="28">
        <f t="shared" ref="AH14:AH16" si="19">J14+AF14-AG14</f>
        <v>10000000</v>
      </c>
      <c r="AI14" s="27">
        <v>5000000</v>
      </c>
      <c r="AJ14" s="85"/>
      <c r="AK14" s="28">
        <f t="shared" ref="AK14:AK16" si="20">J14+AI14-AJ14</f>
        <v>10000000</v>
      </c>
      <c r="AL14" s="27">
        <v>5000000</v>
      </c>
      <c r="AM14" s="85"/>
      <c r="AN14" s="28">
        <f t="shared" ref="AN14:AN16" si="21">J14+AL14-AM14</f>
        <v>10000000</v>
      </c>
      <c r="AO14" s="27">
        <v>5000000</v>
      </c>
      <c r="AP14" s="85"/>
      <c r="AQ14" s="28">
        <f t="shared" ref="AQ14:AQ16" si="22">J14+AO14-AP14</f>
        <v>10000000</v>
      </c>
      <c r="AR14" s="27"/>
      <c r="AS14" s="85"/>
      <c r="AT14" s="28">
        <f t="shared" ref="AT14:AT16" si="23">J14+AR14-AS14</f>
        <v>5000000</v>
      </c>
      <c r="AU14" s="27"/>
      <c r="AV14" s="85"/>
      <c r="AW14" s="28">
        <f t="shared" ref="AW14:AW16" si="24">J14+AU14-AV14</f>
        <v>5000000</v>
      </c>
      <c r="AX14" s="27"/>
      <c r="AY14" s="85">
        <v>5000000</v>
      </c>
      <c r="AZ14" s="28">
        <f t="shared" ref="AZ14:AZ16" si="25">J14+AX14-AY14</f>
        <v>0</v>
      </c>
    </row>
    <row r="15" spans="1:52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14013.7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8"/>
        <v>10000000</v>
      </c>
      <c r="AF15" s="27">
        <v>5000000</v>
      </c>
      <c r="AG15" s="85"/>
      <c r="AH15" s="28">
        <f t="shared" si="19"/>
        <v>10000000</v>
      </c>
      <c r="AI15" s="27">
        <v>5000000</v>
      </c>
      <c r="AJ15" s="85"/>
      <c r="AK15" s="28">
        <f t="shared" si="20"/>
        <v>10000000</v>
      </c>
      <c r="AL15" s="27">
        <v>5000000</v>
      </c>
      <c r="AM15" s="85"/>
      <c r="AN15" s="28">
        <f t="shared" si="21"/>
        <v>10000000</v>
      </c>
      <c r="AO15" s="27">
        <v>5000000</v>
      </c>
      <c r="AP15" s="85"/>
      <c r="AQ15" s="28">
        <f t="shared" si="22"/>
        <v>10000000</v>
      </c>
      <c r="AR15" s="27"/>
      <c r="AS15" s="85"/>
      <c r="AT15" s="28">
        <f t="shared" si="23"/>
        <v>5000000</v>
      </c>
      <c r="AU15" s="27"/>
      <c r="AV15" s="85"/>
      <c r="AW15" s="28">
        <f t="shared" si="24"/>
        <v>5000000</v>
      </c>
      <c r="AX15" s="27"/>
      <c r="AY15" s="85">
        <v>5000000</v>
      </c>
      <c r="AZ15" s="28">
        <f t="shared" si="25"/>
        <v>0</v>
      </c>
    </row>
    <row r="16" spans="1:52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19315.07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8"/>
        <v>10000000</v>
      </c>
      <c r="AF16" s="27">
        <v>5000000</v>
      </c>
      <c r="AG16" s="85"/>
      <c r="AH16" s="28">
        <f t="shared" si="19"/>
        <v>10000000</v>
      </c>
      <c r="AI16" s="27">
        <v>5000000</v>
      </c>
      <c r="AJ16" s="85"/>
      <c r="AK16" s="28">
        <f t="shared" si="20"/>
        <v>10000000</v>
      </c>
      <c r="AL16" s="27">
        <v>5000000</v>
      </c>
      <c r="AM16" s="85"/>
      <c r="AN16" s="28">
        <f t="shared" si="21"/>
        <v>10000000</v>
      </c>
      <c r="AO16" s="27">
        <v>5000000</v>
      </c>
      <c r="AP16" s="85"/>
      <c r="AQ16" s="28">
        <f t="shared" si="22"/>
        <v>10000000</v>
      </c>
      <c r="AR16" s="27"/>
      <c r="AS16" s="85"/>
      <c r="AT16" s="28">
        <f t="shared" si="23"/>
        <v>5000000</v>
      </c>
      <c r="AU16" s="27"/>
      <c r="AV16" s="85"/>
      <c r="AW16" s="28">
        <f t="shared" si="24"/>
        <v>5000000</v>
      </c>
      <c r="AX16" s="27"/>
      <c r="AY16" s="85"/>
      <c r="AZ16" s="28">
        <f t="shared" si="25"/>
        <v>5000000</v>
      </c>
    </row>
    <row r="17" spans="1:52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</row>
    <row r="18" spans="1:52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16347.95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6">J18+N18-O18</f>
        <v>10000000</v>
      </c>
      <c r="Q18" s="85">
        <v>5000000</v>
      </c>
      <c r="R18" s="85"/>
      <c r="S18" s="28">
        <f t="shared" ref="S18:S22" si="27">J18+Q18-R18</f>
        <v>10000000</v>
      </c>
      <c r="T18" s="85">
        <v>5000000</v>
      </c>
      <c r="U18" s="85"/>
      <c r="V18" s="28">
        <f t="shared" ref="V18:V22" si="28">J18+T18-U18</f>
        <v>10000000</v>
      </c>
      <c r="W18" s="85">
        <v>5000000</v>
      </c>
      <c r="X18" s="85">
        <v>5000000</v>
      </c>
      <c r="Y18" s="28">
        <f t="shared" ref="Y18:Y22" si="29">J18+W18-X18</f>
        <v>5000000</v>
      </c>
      <c r="Z18" s="27">
        <v>10000000</v>
      </c>
      <c r="AA18" s="85"/>
      <c r="AB18" s="28">
        <f t="shared" ref="AB18:AB22" si="30">J18+Z18-AA18</f>
        <v>15000000</v>
      </c>
      <c r="AC18" s="27">
        <v>10000000</v>
      </c>
      <c r="AD18" s="85">
        <v>10000000</v>
      </c>
      <c r="AE18" s="28">
        <f t="shared" ref="AE18:AE22" si="31">J18+AC18-AD18</f>
        <v>5000000</v>
      </c>
      <c r="AF18" s="27">
        <v>10000000</v>
      </c>
      <c r="AG18" s="85">
        <v>10000000</v>
      </c>
      <c r="AH18" s="28">
        <f t="shared" ref="AH18:AH22" si="32">J18+AF18-AG18</f>
        <v>5000000</v>
      </c>
      <c r="AI18" s="27">
        <v>5000000</v>
      </c>
      <c r="AJ18" s="85"/>
      <c r="AK18" s="28">
        <f t="shared" ref="AK18:AK22" si="33">J18+AI18-AJ18</f>
        <v>10000000</v>
      </c>
      <c r="AL18" s="27">
        <v>5000000</v>
      </c>
      <c r="AM18" s="85"/>
      <c r="AN18" s="28">
        <f t="shared" ref="AN18:AN27" si="34">J18+AL18-AM18</f>
        <v>10000000</v>
      </c>
      <c r="AO18" s="27">
        <v>5000000</v>
      </c>
      <c r="AP18" s="85"/>
      <c r="AQ18" s="28">
        <f t="shared" ref="AQ18:AQ22" si="35">J18+AO18-AP18</f>
        <v>10000000</v>
      </c>
      <c r="AR18" s="27"/>
      <c r="AS18" s="85"/>
      <c r="AT18" s="28">
        <f t="shared" ref="AT18:AT22" si="36">J18+AR18-AS18</f>
        <v>5000000</v>
      </c>
      <c r="AU18" s="27"/>
      <c r="AV18" s="85"/>
      <c r="AW18" s="28">
        <f t="shared" ref="AW18:AW22" si="37">J18+AU18-AV18</f>
        <v>5000000</v>
      </c>
      <c r="AX18" s="27"/>
      <c r="AY18" s="85">
        <v>5000000</v>
      </c>
      <c r="AZ18" s="28">
        <f t="shared" ref="AZ18:AZ22" si="38">J18+AX18-AY18</f>
        <v>0</v>
      </c>
    </row>
    <row r="19" spans="1:52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19027.400000000001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6"/>
        <v>10000000</v>
      </c>
      <c r="Q19" s="85">
        <v>5000000</v>
      </c>
      <c r="R19" s="85"/>
      <c r="S19" s="28">
        <f t="shared" si="27"/>
        <v>10000000</v>
      </c>
      <c r="T19" s="85">
        <v>5000000</v>
      </c>
      <c r="U19" s="85"/>
      <c r="V19" s="28">
        <f t="shared" si="28"/>
        <v>10000000</v>
      </c>
      <c r="W19" s="85">
        <v>5000000</v>
      </c>
      <c r="X19" s="85">
        <v>5000000</v>
      </c>
      <c r="Y19" s="28">
        <f t="shared" si="29"/>
        <v>5000000</v>
      </c>
      <c r="Z19" s="27">
        <v>5000000</v>
      </c>
      <c r="AA19" s="85"/>
      <c r="AB19" s="28">
        <f t="shared" si="30"/>
        <v>10000000</v>
      </c>
      <c r="AC19" s="27">
        <v>5000000</v>
      </c>
      <c r="AD19" s="85"/>
      <c r="AE19" s="28">
        <f t="shared" si="31"/>
        <v>10000000</v>
      </c>
      <c r="AF19" s="27">
        <v>5000000</v>
      </c>
      <c r="AG19" s="85"/>
      <c r="AH19" s="28">
        <f t="shared" si="32"/>
        <v>10000000</v>
      </c>
      <c r="AI19" s="27">
        <v>5000000</v>
      </c>
      <c r="AJ19" s="85"/>
      <c r="AK19" s="28">
        <f t="shared" si="33"/>
        <v>10000000</v>
      </c>
      <c r="AL19" s="27">
        <v>5000000</v>
      </c>
      <c r="AM19" s="85"/>
      <c r="AN19" s="28">
        <f t="shared" si="34"/>
        <v>10000000</v>
      </c>
      <c r="AO19" s="27">
        <v>5000000</v>
      </c>
      <c r="AP19" s="85"/>
      <c r="AQ19" s="28">
        <f t="shared" si="35"/>
        <v>10000000</v>
      </c>
      <c r="AR19" s="27"/>
      <c r="AS19" s="85"/>
      <c r="AT19" s="28">
        <f t="shared" si="36"/>
        <v>5000000</v>
      </c>
      <c r="AU19" s="27"/>
      <c r="AV19" s="85"/>
      <c r="AW19" s="28">
        <f t="shared" si="37"/>
        <v>5000000</v>
      </c>
      <c r="AX19" s="27"/>
      <c r="AY19" s="85"/>
      <c r="AZ19" s="28">
        <f t="shared" si="38"/>
        <v>5000000</v>
      </c>
    </row>
    <row r="20" spans="1:52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18082.189999999999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6"/>
        <v>10000000</v>
      </c>
      <c r="Q20" s="85">
        <v>5000000</v>
      </c>
      <c r="R20" s="85"/>
      <c r="S20" s="28">
        <f t="shared" si="27"/>
        <v>10000000</v>
      </c>
      <c r="T20" s="85">
        <v>5000000</v>
      </c>
      <c r="U20" s="85"/>
      <c r="V20" s="28">
        <f t="shared" si="28"/>
        <v>10000000</v>
      </c>
      <c r="W20" s="85">
        <v>5000000</v>
      </c>
      <c r="X20" s="85">
        <v>5000000</v>
      </c>
      <c r="Y20" s="28">
        <f t="shared" si="29"/>
        <v>5000000</v>
      </c>
      <c r="Z20" s="27">
        <v>5000000</v>
      </c>
      <c r="AA20" s="85"/>
      <c r="AB20" s="28">
        <f t="shared" si="30"/>
        <v>10000000</v>
      </c>
      <c r="AC20" s="27">
        <v>5000000</v>
      </c>
      <c r="AD20" s="85"/>
      <c r="AE20" s="28">
        <f t="shared" si="31"/>
        <v>10000000</v>
      </c>
      <c r="AF20" s="27">
        <v>5000000</v>
      </c>
      <c r="AG20" s="85"/>
      <c r="AH20" s="28">
        <f t="shared" si="32"/>
        <v>10000000</v>
      </c>
      <c r="AI20" s="27">
        <v>5000000</v>
      </c>
      <c r="AJ20" s="85"/>
      <c r="AK20" s="28">
        <f t="shared" si="33"/>
        <v>10000000</v>
      </c>
      <c r="AL20" s="27">
        <v>5000000</v>
      </c>
      <c r="AM20" s="85"/>
      <c r="AN20" s="28">
        <f t="shared" si="34"/>
        <v>10000000</v>
      </c>
      <c r="AO20" s="27">
        <v>5000000</v>
      </c>
      <c r="AP20" s="85"/>
      <c r="AQ20" s="28">
        <f t="shared" si="35"/>
        <v>10000000</v>
      </c>
      <c r="AR20" s="27"/>
      <c r="AS20" s="85"/>
      <c r="AT20" s="28">
        <f t="shared" si="36"/>
        <v>5000000</v>
      </c>
      <c r="AU20" s="27"/>
      <c r="AV20" s="85"/>
      <c r="AW20" s="28">
        <f t="shared" si="37"/>
        <v>5000000</v>
      </c>
      <c r="AX20" s="27"/>
      <c r="AY20" s="85"/>
      <c r="AZ20" s="28">
        <f t="shared" si="38"/>
        <v>5000000</v>
      </c>
    </row>
    <row r="21" spans="1:52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20136.990000000002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6"/>
        <v>10000000</v>
      </c>
      <c r="Q21" s="85">
        <v>5000000</v>
      </c>
      <c r="R21" s="85"/>
      <c r="S21" s="28">
        <f t="shared" si="27"/>
        <v>10000000</v>
      </c>
      <c r="T21" s="85">
        <v>5000000</v>
      </c>
      <c r="U21" s="85"/>
      <c r="V21" s="28">
        <f t="shared" si="28"/>
        <v>10000000</v>
      </c>
      <c r="W21" s="85">
        <v>5000000</v>
      </c>
      <c r="X21" s="85"/>
      <c r="Y21" s="28">
        <f t="shared" si="29"/>
        <v>10000000</v>
      </c>
      <c r="Z21" s="27">
        <v>5000000</v>
      </c>
      <c r="AA21" s="85"/>
      <c r="AB21" s="28">
        <f t="shared" si="30"/>
        <v>10000000</v>
      </c>
      <c r="AC21" s="27">
        <v>5000000</v>
      </c>
      <c r="AD21" s="85"/>
      <c r="AE21" s="28">
        <f t="shared" si="31"/>
        <v>10000000</v>
      </c>
      <c r="AF21" s="27">
        <v>5000000</v>
      </c>
      <c r="AG21" s="85"/>
      <c r="AH21" s="28">
        <f t="shared" si="32"/>
        <v>10000000</v>
      </c>
      <c r="AI21" s="27">
        <v>5000000</v>
      </c>
      <c r="AJ21" s="85"/>
      <c r="AK21" s="28">
        <f t="shared" si="33"/>
        <v>10000000</v>
      </c>
      <c r="AL21" s="27">
        <v>5000000</v>
      </c>
      <c r="AM21" s="85"/>
      <c r="AN21" s="28">
        <f t="shared" si="34"/>
        <v>10000000</v>
      </c>
      <c r="AO21" s="27">
        <v>5000000</v>
      </c>
      <c r="AP21" s="85"/>
      <c r="AQ21" s="28">
        <f t="shared" si="35"/>
        <v>10000000</v>
      </c>
      <c r="AR21" s="27"/>
      <c r="AS21" s="85"/>
      <c r="AT21" s="28">
        <f t="shared" si="36"/>
        <v>5000000</v>
      </c>
      <c r="AU21" s="27"/>
      <c r="AV21" s="85"/>
      <c r="AW21" s="28">
        <f t="shared" si="37"/>
        <v>5000000</v>
      </c>
      <c r="AX21" s="27"/>
      <c r="AY21" s="85"/>
      <c r="AZ21" s="28">
        <f t="shared" si="38"/>
        <v>5000000</v>
      </c>
    </row>
    <row r="22" spans="1:52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20034.25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6"/>
        <v>10000000</v>
      </c>
      <c r="Q22" s="85">
        <v>5000000</v>
      </c>
      <c r="R22" s="85"/>
      <c r="S22" s="28">
        <f t="shared" si="27"/>
        <v>10000000</v>
      </c>
      <c r="T22" s="85">
        <v>5000000</v>
      </c>
      <c r="U22" s="85"/>
      <c r="V22" s="28">
        <f t="shared" si="28"/>
        <v>10000000</v>
      </c>
      <c r="W22" s="85">
        <v>5000000</v>
      </c>
      <c r="X22" s="85"/>
      <c r="Y22" s="28">
        <f t="shared" si="29"/>
        <v>10000000</v>
      </c>
      <c r="Z22" s="27">
        <v>5000000</v>
      </c>
      <c r="AA22" s="85"/>
      <c r="AB22" s="28">
        <f t="shared" si="30"/>
        <v>10000000</v>
      </c>
      <c r="AC22" s="27">
        <v>5000000</v>
      </c>
      <c r="AD22" s="85"/>
      <c r="AE22" s="28">
        <f t="shared" si="31"/>
        <v>10000000</v>
      </c>
      <c r="AF22" s="27">
        <v>5000000</v>
      </c>
      <c r="AG22" s="85"/>
      <c r="AH22" s="28">
        <f t="shared" si="32"/>
        <v>10000000</v>
      </c>
      <c r="AI22" s="27">
        <v>5000000</v>
      </c>
      <c r="AJ22" s="85"/>
      <c r="AK22" s="28">
        <f t="shared" si="33"/>
        <v>10000000</v>
      </c>
      <c r="AL22" s="27">
        <v>5000000</v>
      </c>
      <c r="AM22" s="85"/>
      <c r="AN22" s="28">
        <f t="shared" si="34"/>
        <v>10000000</v>
      </c>
      <c r="AO22" s="27">
        <v>5000000</v>
      </c>
      <c r="AP22" s="85"/>
      <c r="AQ22" s="28">
        <f t="shared" si="35"/>
        <v>10000000</v>
      </c>
      <c r="AR22" s="27"/>
      <c r="AS22" s="85"/>
      <c r="AT22" s="28">
        <f t="shared" si="36"/>
        <v>5000000</v>
      </c>
      <c r="AU22" s="27"/>
      <c r="AV22" s="85"/>
      <c r="AW22" s="28">
        <f t="shared" si="37"/>
        <v>5000000</v>
      </c>
      <c r="AX22" s="27"/>
      <c r="AY22" s="85"/>
      <c r="AZ22" s="28">
        <f t="shared" si="38"/>
        <v>5000000</v>
      </c>
    </row>
    <row r="23" spans="1:52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</row>
    <row r="24" spans="1:52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4"/>
        <v>10000000</v>
      </c>
      <c r="AO24" s="27">
        <v>5000000</v>
      </c>
      <c r="AP24" s="85"/>
      <c r="AQ24" s="28">
        <f t="shared" ref="AQ24:AQ27" si="39">J24+AO24-AP24</f>
        <v>10000000</v>
      </c>
      <c r="AR24" s="27"/>
      <c r="AS24" s="85"/>
      <c r="AT24" s="28">
        <f t="shared" ref="AT24:AT27" si="40">J24+AR24-AS24</f>
        <v>5000000</v>
      </c>
      <c r="AU24" s="27"/>
      <c r="AV24" s="85">
        <v>5000000</v>
      </c>
      <c r="AW24" s="28">
        <f t="shared" ref="AW24:AW27" si="41">J24+AU24-AV24</f>
        <v>0</v>
      </c>
      <c r="AX24" s="27"/>
      <c r="AY24" s="85">
        <v>5000000</v>
      </c>
      <c r="AZ24" s="28">
        <f t="shared" ref="AZ24:AZ27" si="42">J24+AX24-AY24</f>
        <v>0</v>
      </c>
    </row>
    <row r="25" spans="1:52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12628.77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4"/>
        <v>10000000</v>
      </c>
      <c r="AO25" s="27">
        <v>5000000</v>
      </c>
      <c r="AP25" s="85"/>
      <c r="AQ25" s="28">
        <f t="shared" si="39"/>
        <v>10000000</v>
      </c>
      <c r="AR25" s="27"/>
      <c r="AS25" s="85"/>
      <c r="AT25" s="28">
        <f t="shared" si="40"/>
        <v>5000000</v>
      </c>
      <c r="AU25" s="27"/>
      <c r="AV25" s="85"/>
      <c r="AW25" s="28">
        <f t="shared" si="41"/>
        <v>5000000</v>
      </c>
      <c r="AX25" s="27"/>
      <c r="AY25" s="85">
        <v>5000000</v>
      </c>
      <c r="AZ25" s="28">
        <f t="shared" si="42"/>
        <v>0</v>
      </c>
    </row>
    <row r="26" spans="1:52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19417.810000000001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4"/>
        <v>10000000</v>
      </c>
      <c r="AO26" s="27">
        <v>5000000</v>
      </c>
      <c r="AP26" s="85"/>
      <c r="AQ26" s="28">
        <f t="shared" si="39"/>
        <v>10000000</v>
      </c>
      <c r="AR26" s="27"/>
      <c r="AS26" s="85"/>
      <c r="AT26" s="28">
        <f t="shared" si="40"/>
        <v>5000000</v>
      </c>
      <c r="AU26" s="27"/>
      <c r="AV26" s="85"/>
      <c r="AW26" s="28">
        <f t="shared" si="41"/>
        <v>5000000</v>
      </c>
      <c r="AX26" s="27"/>
      <c r="AY26" s="85"/>
      <c r="AZ26" s="28">
        <f t="shared" si="42"/>
        <v>5000000</v>
      </c>
    </row>
    <row r="27" spans="1:52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19931.509999999998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4"/>
        <v>10000000</v>
      </c>
      <c r="AO27" s="27">
        <v>5000000</v>
      </c>
      <c r="AP27" s="85"/>
      <c r="AQ27" s="28">
        <f t="shared" si="39"/>
        <v>10000000</v>
      </c>
      <c r="AR27" s="27"/>
      <c r="AS27" s="85"/>
      <c r="AT27" s="28">
        <f t="shared" si="40"/>
        <v>5000000</v>
      </c>
      <c r="AU27" s="27"/>
      <c r="AV27" s="85"/>
      <c r="AW27" s="28">
        <f t="shared" si="41"/>
        <v>5000000</v>
      </c>
      <c r="AX27" s="27"/>
      <c r="AY27" s="85"/>
      <c r="AZ27" s="28">
        <f t="shared" si="42"/>
        <v>5000000</v>
      </c>
    </row>
    <row r="28" spans="1:52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</row>
    <row r="29" spans="1:52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19726.03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43">J29+AL29-AM29</f>
        <v>10000000</v>
      </c>
      <c r="AO29" s="27">
        <v>5000000</v>
      </c>
      <c r="AP29" s="85"/>
      <c r="AQ29" s="28">
        <f t="shared" ref="AQ29:AQ30" si="44">J29+AO29-AP29</f>
        <v>10000000</v>
      </c>
      <c r="AR29" s="27"/>
      <c r="AS29" s="85"/>
      <c r="AT29" s="28">
        <f t="shared" ref="AT29:AT30" si="45">J29+AR29-AS29</f>
        <v>5000000</v>
      </c>
      <c r="AU29" s="27"/>
      <c r="AV29" s="85"/>
      <c r="AW29" s="28">
        <f t="shared" ref="AW29:AW30" si="46">J29+AU29-AV29</f>
        <v>5000000</v>
      </c>
      <c r="AX29" s="27"/>
      <c r="AY29" s="85"/>
      <c r="AZ29" s="28">
        <f t="shared" ref="AZ29:AZ30" si="47">J29+AX29-AY29</f>
        <v>5000000</v>
      </c>
    </row>
    <row r="30" spans="1:52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17794.52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43"/>
        <v>10000000</v>
      </c>
      <c r="AO30" s="27">
        <v>5000000</v>
      </c>
      <c r="AP30" s="85"/>
      <c r="AQ30" s="28">
        <f t="shared" si="44"/>
        <v>10000000</v>
      </c>
      <c r="AR30" s="27"/>
      <c r="AS30" s="85"/>
      <c r="AT30" s="28">
        <f t="shared" si="45"/>
        <v>5000000</v>
      </c>
      <c r="AU30" s="27"/>
      <c r="AV30" s="85"/>
      <c r="AW30" s="28">
        <f t="shared" si="46"/>
        <v>5000000</v>
      </c>
      <c r="AX30" s="27"/>
      <c r="AY30" s="85"/>
      <c r="AZ30" s="28">
        <f t="shared" si="47"/>
        <v>5000000</v>
      </c>
    </row>
    <row r="31" spans="1:52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</row>
    <row r="32" spans="1:52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17054.79</v>
      </c>
      <c r="J32" s="85"/>
      <c r="K32" s="27"/>
      <c r="L32" s="85"/>
      <c r="M32" s="28"/>
      <c r="N32" s="85">
        <v>5000000</v>
      </c>
      <c r="O32" s="85"/>
      <c r="P32" s="28">
        <f t="shared" ref="P32:P39" si="48">J32+N32-O32</f>
        <v>5000000</v>
      </c>
      <c r="Q32" s="85">
        <v>5000000</v>
      </c>
      <c r="R32" s="85"/>
      <c r="S32" s="28">
        <f t="shared" ref="S32:S39" si="49">J32+Q32-R32</f>
        <v>5000000</v>
      </c>
      <c r="T32" s="85">
        <v>5000000</v>
      </c>
      <c r="U32" s="85"/>
      <c r="V32" s="28">
        <f t="shared" ref="V32:V39" si="50">J32+T32-U32</f>
        <v>5000000</v>
      </c>
      <c r="W32" s="85">
        <v>5000000</v>
      </c>
      <c r="X32" s="85">
        <v>5000000</v>
      </c>
      <c r="Y32" s="28">
        <f t="shared" ref="Y32:Y39" si="51">J32+W32-X32</f>
        <v>0</v>
      </c>
      <c r="Z32" s="27">
        <v>10000000</v>
      </c>
      <c r="AA32" s="85"/>
      <c r="AB32" s="28">
        <f t="shared" ref="AB32:AB39" si="52">J32+Z32-AA32</f>
        <v>10000000</v>
      </c>
      <c r="AC32" s="27">
        <v>10000000</v>
      </c>
      <c r="AD32" s="85">
        <v>10000000</v>
      </c>
      <c r="AE32" s="28">
        <f t="shared" ref="AE32:AE39" si="53">J32+AC32-AD32</f>
        <v>0</v>
      </c>
      <c r="AF32" s="27">
        <v>10000000</v>
      </c>
      <c r="AG32" s="85">
        <v>10000000</v>
      </c>
      <c r="AH32" s="28">
        <f t="shared" ref="AH32:AH39" si="54">J32+AF32-AG32</f>
        <v>0</v>
      </c>
      <c r="AI32" s="27">
        <v>5000000</v>
      </c>
      <c r="AJ32" s="85"/>
      <c r="AK32" s="28">
        <f t="shared" ref="AK32:AK39" si="55">J32+AI32-AJ32</f>
        <v>5000000</v>
      </c>
      <c r="AL32" s="27">
        <v>5000000</v>
      </c>
      <c r="AM32" s="85"/>
      <c r="AN32" s="28">
        <f t="shared" ref="AN32:AN39" si="56">J32+AL32-AM32</f>
        <v>5000000</v>
      </c>
      <c r="AO32" s="27">
        <v>5000000</v>
      </c>
      <c r="AP32" s="85"/>
      <c r="AQ32" s="28">
        <f t="shared" ref="AQ32:AQ39" si="57">J32+AO32-AP32</f>
        <v>5000000</v>
      </c>
      <c r="AR32" s="85"/>
      <c r="AS32" s="85"/>
      <c r="AT32" s="28">
        <f t="shared" ref="AT32:AT39" si="58">J32+AR32-AS32</f>
        <v>0</v>
      </c>
      <c r="AU32" s="85">
        <v>5000000</v>
      </c>
      <c r="AV32" s="85"/>
      <c r="AW32" s="28">
        <f t="shared" ref="AW32:AW39" si="59">J32+AU32-AV32</f>
        <v>5000000</v>
      </c>
      <c r="AX32" s="85">
        <v>5000000</v>
      </c>
      <c r="AY32" s="85"/>
      <c r="AZ32" s="28">
        <f t="shared" ref="AZ32:AZ39" si="60">J32+AX32-AY32</f>
        <v>5000000</v>
      </c>
    </row>
    <row r="33" spans="1:52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16972.599999999999</v>
      </c>
      <c r="J33" s="85"/>
      <c r="K33" s="27"/>
      <c r="L33" s="85"/>
      <c r="M33" s="28"/>
      <c r="N33" s="85">
        <v>5000000</v>
      </c>
      <c r="O33" s="85"/>
      <c r="P33" s="28">
        <f t="shared" si="48"/>
        <v>5000000</v>
      </c>
      <c r="Q33" s="85">
        <v>5000000</v>
      </c>
      <c r="R33" s="85"/>
      <c r="S33" s="28">
        <f t="shared" si="49"/>
        <v>5000000</v>
      </c>
      <c r="T33" s="85">
        <v>5000000</v>
      </c>
      <c r="U33" s="85"/>
      <c r="V33" s="28">
        <f t="shared" si="50"/>
        <v>5000000</v>
      </c>
      <c r="W33" s="85">
        <v>5000000</v>
      </c>
      <c r="X33" s="85">
        <v>5000000</v>
      </c>
      <c r="Y33" s="28">
        <f t="shared" si="51"/>
        <v>0</v>
      </c>
      <c r="Z33" s="27">
        <v>5000000</v>
      </c>
      <c r="AA33" s="85"/>
      <c r="AB33" s="28">
        <f t="shared" si="52"/>
        <v>5000000</v>
      </c>
      <c r="AC33" s="27">
        <v>5000000</v>
      </c>
      <c r="AD33" s="85"/>
      <c r="AE33" s="28">
        <f t="shared" si="53"/>
        <v>5000000</v>
      </c>
      <c r="AF33" s="27">
        <v>5000000</v>
      </c>
      <c r="AG33" s="85"/>
      <c r="AH33" s="28">
        <f t="shared" si="54"/>
        <v>5000000</v>
      </c>
      <c r="AI33" s="27">
        <v>5000000</v>
      </c>
      <c r="AJ33" s="85"/>
      <c r="AK33" s="28">
        <f t="shared" si="55"/>
        <v>5000000</v>
      </c>
      <c r="AL33" s="27">
        <v>5000000</v>
      </c>
      <c r="AM33" s="85"/>
      <c r="AN33" s="28">
        <f t="shared" si="56"/>
        <v>5000000</v>
      </c>
      <c r="AO33" s="27">
        <v>5000000</v>
      </c>
      <c r="AP33" s="85"/>
      <c r="AQ33" s="28">
        <f t="shared" si="57"/>
        <v>5000000</v>
      </c>
      <c r="AR33" s="85"/>
      <c r="AS33" s="85"/>
      <c r="AT33" s="28">
        <f t="shared" si="58"/>
        <v>0</v>
      </c>
      <c r="AU33" s="85">
        <v>5000000</v>
      </c>
      <c r="AV33" s="85"/>
      <c r="AW33" s="28">
        <f t="shared" si="59"/>
        <v>5000000</v>
      </c>
      <c r="AX33" s="85">
        <v>5000000</v>
      </c>
      <c r="AY33" s="85"/>
      <c r="AZ33" s="28">
        <f t="shared" si="60"/>
        <v>5000000</v>
      </c>
    </row>
    <row r="34" spans="1:52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18390.41</v>
      </c>
      <c r="J34" s="85"/>
      <c r="K34" s="27"/>
      <c r="L34" s="85"/>
      <c r="M34" s="28"/>
      <c r="N34" s="85">
        <v>5000000</v>
      </c>
      <c r="O34" s="85"/>
      <c r="P34" s="28">
        <f t="shared" si="48"/>
        <v>5000000</v>
      </c>
      <c r="Q34" s="85">
        <v>5000000</v>
      </c>
      <c r="R34" s="85"/>
      <c r="S34" s="28">
        <f t="shared" si="49"/>
        <v>5000000</v>
      </c>
      <c r="T34" s="85">
        <v>5000000</v>
      </c>
      <c r="U34" s="85"/>
      <c r="V34" s="28">
        <f t="shared" si="50"/>
        <v>5000000</v>
      </c>
      <c r="W34" s="85">
        <v>5000000</v>
      </c>
      <c r="X34" s="85">
        <v>5000000</v>
      </c>
      <c r="Y34" s="28">
        <f t="shared" si="51"/>
        <v>0</v>
      </c>
      <c r="Z34" s="27">
        <v>5000000</v>
      </c>
      <c r="AA34" s="85"/>
      <c r="AB34" s="28">
        <f t="shared" si="52"/>
        <v>5000000</v>
      </c>
      <c r="AC34" s="27">
        <v>5000000</v>
      </c>
      <c r="AD34" s="85"/>
      <c r="AE34" s="28">
        <f t="shared" si="53"/>
        <v>5000000</v>
      </c>
      <c r="AF34" s="27">
        <v>5000000</v>
      </c>
      <c r="AG34" s="85"/>
      <c r="AH34" s="28">
        <f t="shared" si="54"/>
        <v>5000000</v>
      </c>
      <c r="AI34" s="27">
        <v>5000000</v>
      </c>
      <c r="AJ34" s="85"/>
      <c r="AK34" s="28">
        <f t="shared" si="55"/>
        <v>5000000</v>
      </c>
      <c r="AL34" s="27">
        <v>5000000</v>
      </c>
      <c r="AM34" s="85"/>
      <c r="AN34" s="28">
        <f t="shared" si="56"/>
        <v>5000000</v>
      </c>
      <c r="AO34" s="27">
        <v>5000000</v>
      </c>
      <c r="AP34" s="85"/>
      <c r="AQ34" s="28">
        <f t="shared" si="57"/>
        <v>5000000</v>
      </c>
      <c r="AR34" s="85"/>
      <c r="AS34" s="85"/>
      <c r="AT34" s="28">
        <f t="shared" si="58"/>
        <v>0</v>
      </c>
      <c r="AU34" s="85">
        <v>5000000</v>
      </c>
      <c r="AV34" s="85"/>
      <c r="AW34" s="28">
        <f t="shared" si="59"/>
        <v>5000000</v>
      </c>
      <c r="AX34" s="85">
        <v>5000000</v>
      </c>
      <c r="AY34" s="85"/>
      <c r="AZ34" s="28">
        <f t="shared" si="60"/>
        <v>5000000</v>
      </c>
    </row>
    <row r="35" spans="1:52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17835.62</v>
      </c>
      <c r="J35" s="85"/>
      <c r="K35" s="27"/>
      <c r="L35" s="85"/>
      <c r="M35" s="28"/>
      <c r="N35" s="85">
        <v>5000000</v>
      </c>
      <c r="O35" s="85"/>
      <c r="P35" s="28">
        <f t="shared" si="48"/>
        <v>5000000</v>
      </c>
      <c r="Q35" s="85">
        <v>5000000</v>
      </c>
      <c r="R35" s="85"/>
      <c r="S35" s="28">
        <f t="shared" si="49"/>
        <v>5000000</v>
      </c>
      <c r="T35" s="85">
        <v>5000000</v>
      </c>
      <c r="U35" s="85"/>
      <c r="V35" s="28">
        <f t="shared" si="50"/>
        <v>5000000</v>
      </c>
      <c r="W35" s="85">
        <v>5000000</v>
      </c>
      <c r="X35" s="85"/>
      <c r="Y35" s="28">
        <f t="shared" si="51"/>
        <v>5000000</v>
      </c>
      <c r="Z35" s="27">
        <v>5000000</v>
      </c>
      <c r="AA35" s="85"/>
      <c r="AB35" s="28">
        <f t="shared" si="52"/>
        <v>5000000</v>
      </c>
      <c r="AC35" s="27">
        <v>5000000</v>
      </c>
      <c r="AD35" s="85"/>
      <c r="AE35" s="28">
        <f t="shared" si="53"/>
        <v>5000000</v>
      </c>
      <c r="AF35" s="27">
        <v>5000000</v>
      </c>
      <c r="AG35" s="85"/>
      <c r="AH35" s="28">
        <f t="shared" si="54"/>
        <v>5000000</v>
      </c>
      <c r="AI35" s="27">
        <v>5000000</v>
      </c>
      <c r="AJ35" s="85"/>
      <c r="AK35" s="28">
        <f t="shared" si="55"/>
        <v>5000000</v>
      </c>
      <c r="AL35" s="27">
        <v>5000000</v>
      </c>
      <c r="AM35" s="85"/>
      <c r="AN35" s="28">
        <f t="shared" si="56"/>
        <v>5000000</v>
      </c>
      <c r="AO35" s="27">
        <v>5000000</v>
      </c>
      <c r="AP35" s="85"/>
      <c r="AQ35" s="28">
        <f t="shared" si="57"/>
        <v>5000000</v>
      </c>
      <c r="AR35" s="85"/>
      <c r="AS35" s="85"/>
      <c r="AT35" s="28">
        <f t="shared" si="58"/>
        <v>0</v>
      </c>
      <c r="AU35" s="85">
        <v>5000000</v>
      </c>
      <c r="AV35" s="85"/>
      <c r="AW35" s="28">
        <f t="shared" si="59"/>
        <v>5000000</v>
      </c>
      <c r="AX35" s="85">
        <v>5000000</v>
      </c>
      <c r="AY35" s="85"/>
      <c r="AZ35" s="28">
        <f t="shared" si="60"/>
        <v>5000000</v>
      </c>
    </row>
    <row r="36" spans="1:52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18904.11</v>
      </c>
      <c r="J36" s="85"/>
      <c r="K36" s="27"/>
      <c r="L36" s="85"/>
      <c r="M36" s="28"/>
      <c r="N36" s="85">
        <v>5000000</v>
      </c>
      <c r="O36" s="85"/>
      <c r="P36" s="28">
        <f t="shared" si="48"/>
        <v>5000000</v>
      </c>
      <c r="Q36" s="85">
        <v>5000000</v>
      </c>
      <c r="R36" s="85"/>
      <c r="S36" s="28">
        <f t="shared" si="49"/>
        <v>5000000</v>
      </c>
      <c r="T36" s="85">
        <v>5000000</v>
      </c>
      <c r="U36" s="85"/>
      <c r="V36" s="28">
        <f t="shared" si="50"/>
        <v>5000000</v>
      </c>
      <c r="W36" s="85">
        <v>5000000</v>
      </c>
      <c r="X36" s="85">
        <v>5000000</v>
      </c>
      <c r="Y36" s="28">
        <f t="shared" si="51"/>
        <v>0</v>
      </c>
      <c r="Z36" s="27">
        <v>5000000</v>
      </c>
      <c r="AA36" s="85"/>
      <c r="AB36" s="28">
        <f t="shared" si="52"/>
        <v>5000000</v>
      </c>
      <c r="AC36" s="27">
        <v>5000000</v>
      </c>
      <c r="AD36" s="85"/>
      <c r="AE36" s="28">
        <f t="shared" si="53"/>
        <v>5000000</v>
      </c>
      <c r="AF36" s="27">
        <v>5000000</v>
      </c>
      <c r="AG36" s="85"/>
      <c r="AH36" s="28">
        <f t="shared" si="54"/>
        <v>5000000</v>
      </c>
      <c r="AI36" s="27">
        <v>5000000</v>
      </c>
      <c r="AJ36" s="85"/>
      <c r="AK36" s="28">
        <f t="shared" si="55"/>
        <v>5000000</v>
      </c>
      <c r="AL36" s="27">
        <v>5000000</v>
      </c>
      <c r="AM36" s="85"/>
      <c r="AN36" s="28">
        <f t="shared" si="56"/>
        <v>5000000</v>
      </c>
      <c r="AO36" s="27">
        <v>5000000</v>
      </c>
      <c r="AP36" s="85"/>
      <c r="AQ36" s="28">
        <f t="shared" si="57"/>
        <v>5000000</v>
      </c>
      <c r="AR36" s="85"/>
      <c r="AS36" s="85"/>
      <c r="AT36" s="28">
        <f t="shared" si="58"/>
        <v>0</v>
      </c>
      <c r="AU36" s="85">
        <v>5000000</v>
      </c>
      <c r="AV36" s="85"/>
      <c r="AW36" s="28">
        <f t="shared" si="59"/>
        <v>5000000</v>
      </c>
      <c r="AX36" s="85">
        <v>5000000</v>
      </c>
      <c r="AY36" s="85"/>
      <c r="AZ36" s="28">
        <f t="shared" si="60"/>
        <v>5000000</v>
      </c>
    </row>
    <row r="37" spans="1:52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19315.07</v>
      </c>
      <c r="J37" s="85"/>
      <c r="K37" s="27"/>
      <c r="L37" s="85"/>
      <c r="M37" s="28"/>
      <c r="N37" s="85">
        <v>5000000</v>
      </c>
      <c r="O37" s="85"/>
      <c r="P37" s="28">
        <f t="shared" si="48"/>
        <v>5000000</v>
      </c>
      <c r="Q37" s="85">
        <v>5000000</v>
      </c>
      <c r="R37" s="85"/>
      <c r="S37" s="28">
        <f t="shared" si="49"/>
        <v>5000000</v>
      </c>
      <c r="T37" s="85">
        <v>5000000</v>
      </c>
      <c r="U37" s="85"/>
      <c r="V37" s="28">
        <f t="shared" si="50"/>
        <v>5000000</v>
      </c>
      <c r="W37" s="85">
        <v>5000000</v>
      </c>
      <c r="X37" s="85">
        <v>5000000</v>
      </c>
      <c r="Y37" s="28">
        <f t="shared" si="51"/>
        <v>0</v>
      </c>
      <c r="Z37" s="27">
        <v>5000000</v>
      </c>
      <c r="AA37" s="85"/>
      <c r="AB37" s="28">
        <f t="shared" si="52"/>
        <v>5000000</v>
      </c>
      <c r="AC37" s="27">
        <v>5000000</v>
      </c>
      <c r="AD37" s="85"/>
      <c r="AE37" s="28">
        <f t="shared" si="53"/>
        <v>5000000</v>
      </c>
      <c r="AF37" s="27">
        <v>5000000</v>
      </c>
      <c r="AG37" s="85"/>
      <c r="AH37" s="28">
        <f t="shared" si="54"/>
        <v>5000000</v>
      </c>
      <c r="AI37" s="27">
        <v>5000000</v>
      </c>
      <c r="AJ37" s="85"/>
      <c r="AK37" s="28">
        <f t="shared" si="55"/>
        <v>5000000</v>
      </c>
      <c r="AL37" s="27">
        <v>5000000</v>
      </c>
      <c r="AM37" s="85"/>
      <c r="AN37" s="28">
        <f t="shared" si="56"/>
        <v>5000000</v>
      </c>
      <c r="AO37" s="27">
        <v>5000000</v>
      </c>
      <c r="AP37" s="85"/>
      <c r="AQ37" s="28">
        <f t="shared" si="57"/>
        <v>5000000</v>
      </c>
      <c r="AR37" s="85"/>
      <c r="AS37" s="85"/>
      <c r="AT37" s="28">
        <f t="shared" si="58"/>
        <v>0</v>
      </c>
      <c r="AU37" s="85">
        <v>5000000</v>
      </c>
      <c r="AV37" s="85"/>
      <c r="AW37" s="28">
        <f t="shared" si="59"/>
        <v>5000000</v>
      </c>
      <c r="AX37" s="85">
        <v>5000000</v>
      </c>
      <c r="AY37" s="85"/>
      <c r="AZ37" s="28">
        <f t="shared" si="60"/>
        <v>5000000</v>
      </c>
    </row>
    <row r="38" spans="1:52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19417.810000000001</v>
      </c>
      <c r="J38" s="85"/>
      <c r="K38" s="27"/>
      <c r="L38" s="85"/>
      <c r="M38" s="28"/>
      <c r="N38" s="85">
        <v>5000000</v>
      </c>
      <c r="O38" s="85"/>
      <c r="P38" s="28">
        <f t="shared" si="48"/>
        <v>5000000</v>
      </c>
      <c r="Q38" s="85">
        <v>5000000</v>
      </c>
      <c r="R38" s="85"/>
      <c r="S38" s="28">
        <f t="shared" si="49"/>
        <v>5000000</v>
      </c>
      <c r="T38" s="85">
        <v>5000000</v>
      </c>
      <c r="U38" s="85"/>
      <c r="V38" s="28">
        <f t="shared" si="50"/>
        <v>5000000</v>
      </c>
      <c r="W38" s="85">
        <v>5000000</v>
      </c>
      <c r="X38" s="85"/>
      <c r="Y38" s="28">
        <f t="shared" si="51"/>
        <v>5000000</v>
      </c>
      <c r="Z38" s="27">
        <v>5000000</v>
      </c>
      <c r="AA38" s="85"/>
      <c r="AB38" s="28">
        <f t="shared" si="52"/>
        <v>5000000</v>
      </c>
      <c r="AC38" s="27">
        <v>5000000</v>
      </c>
      <c r="AD38" s="85"/>
      <c r="AE38" s="28">
        <f t="shared" si="53"/>
        <v>5000000</v>
      </c>
      <c r="AF38" s="27">
        <v>5000000</v>
      </c>
      <c r="AG38" s="85"/>
      <c r="AH38" s="28">
        <f t="shared" si="54"/>
        <v>5000000</v>
      </c>
      <c r="AI38" s="27">
        <v>5000000</v>
      </c>
      <c r="AJ38" s="85"/>
      <c r="AK38" s="28">
        <f t="shared" si="55"/>
        <v>5000000</v>
      </c>
      <c r="AL38" s="27">
        <v>5000000</v>
      </c>
      <c r="AM38" s="85"/>
      <c r="AN38" s="28">
        <f t="shared" si="56"/>
        <v>5000000</v>
      </c>
      <c r="AO38" s="27">
        <v>5000000</v>
      </c>
      <c r="AP38" s="85"/>
      <c r="AQ38" s="28">
        <f t="shared" si="57"/>
        <v>5000000</v>
      </c>
      <c r="AR38" s="85"/>
      <c r="AS38" s="85"/>
      <c r="AT38" s="28">
        <f t="shared" si="58"/>
        <v>0</v>
      </c>
      <c r="AU38" s="85">
        <v>5000000</v>
      </c>
      <c r="AV38" s="85"/>
      <c r="AW38" s="28">
        <f t="shared" si="59"/>
        <v>5000000</v>
      </c>
      <c r="AX38" s="85">
        <v>5000000</v>
      </c>
      <c r="AY38" s="85"/>
      <c r="AZ38" s="28">
        <f t="shared" si="60"/>
        <v>5000000</v>
      </c>
    </row>
    <row r="39" spans="1:52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19828.77</v>
      </c>
      <c r="J39" s="85"/>
      <c r="K39" s="27"/>
      <c r="L39" s="85"/>
      <c r="M39" s="28"/>
      <c r="N39" s="85">
        <v>5000000</v>
      </c>
      <c r="O39" s="85"/>
      <c r="P39" s="28">
        <f t="shared" si="48"/>
        <v>5000000</v>
      </c>
      <c r="Q39" s="85">
        <v>5000000</v>
      </c>
      <c r="R39" s="85"/>
      <c r="S39" s="28">
        <f t="shared" si="49"/>
        <v>5000000</v>
      </c>
      <c r="T39" s="85">
        <v>5000000</v>
      </c>
      <c r="U39" s="85"/>
      <c r="V39" s="28">
        <f t="shared" si="50"/>
        <v>5000000</v>
      </c>
      <c r="W39" s="85">
        <v>5000000</v>
      </c>
      <c r="X39" s="85"/>
      <c r="Y39" s="28">
        <f t="shared" si="51"/>
        <v>5000000</v>
      </c>
      <c r="Z39" s="27">
        <v>5000000</v>
      </c>
      <c r="AA39" s="85"/>
      <c r="AB39" s="28">
        <f t="shared" si="52"/>
        <v>5000000</v>
      </c>
      <c r="AC39" s="27">
        <v>5000000</v>
      </c>
      <c r="AD39" s="85"/>
      <c r="AE39" s="28">
        <f t="shared" si="53"/>
        <v>5000000</v>
      </c>
      <c r="AF39" s="27">
        <v>5000000</v>
      </c>
      <c r="AG39" s="85"/>
      <c r="AH39" s="28">
        <f t="shared" si="54"/>
        <v>5000000</v>
      </c>
      <c r="AI39" s="27">
        <v>5000000</v>
      </c>
      <c r="AJ39" s="85"/>
      <c r="AK39" s="28">
        <f t="shared" si="55"/>
        <v>5000000</v>
      </c>
      <c r="AL39" s="27">
        <v>5000000</v>
      </c>
      <c r="AM39" s="85"/>
      <c r="AN39" s="28">
        <f t="shared" si="56"/>
        <v>5000000</v>
      </c>
      <c r="AO39" s="27">
        <v>5000000</v>
      </c>
      <c r="AP39" s="85"/>
      <c r="AQ39" s="28">
        <f t="shared" si="57"/>
        <v>5000000</v>
      </c>
      <c r="AR39" s="85"/>
      <c r="AS39" s="85"/>
      <c r="AT39" s="28">
        <f t="shared" si="58"/>
        <v>0</v>
      </c>
      <c r="AU39" s="85">
        <v>5000000</v>
      </c>
      <c r="AV39" s="85"/>
      <c r="AW39" s="28">
        <f t="shared" si="59"/>
        <v>5000000</v>
      </c>
      <c r="AX39" s="85">
        <v>5000000</v>
      </c>
      <c r="AY39" s="85"/>
      <c r="AZ39" s="28">
        <f t="shared" si="60"/>
        <v>5000000</v>
      </c>
    </row>
    <row r="40" spans="1:52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</row>
    <row r="41" spans="1:52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3904.11</v>
      </c>
      <c r="J41" s="85"/>
      <c r="K41" s="27"/>
      <c r="L41" s="85"/>
      <c r="M41" s="28"/>
      <c r="N41" s="85">
        <v>5000000</v>
      </c>
      <c r="O41" s="85"/>
      <c r="P41" s="28">
        <f t="shared" ref="P41" si="61">J41+N41-O41</f>
        <v>5000000</v>
      </c>
      <c r="Q41" s="85">
        <v>5000000</v>
      </c>
      <c r="R41" s="85"/>
      <c r="S41" s="28">
        <f t="shared" ref="S41" si="62">J41+Q41-R41</f>
        <v>5000000</v>
      </c>
      <c r="T41" s="85">
        <v>5000000</v>
      </c>
      <c r="U41" s="85"/>
      <c r="V41" s="28">
        <f t="shared" ref="V41" si="63">J41+T41-U41</f>
        <v>5000000</v>
      </c>
      <c r="W41" s="85">
        <v>5000000</v>
      </c>
      <c r="X41" s="85">
        <v>5000000</v>
      </c>
      <c r="Y41" s="28">
        <f t="shared" ref="Y41" si="64">J41+W41-X41</f>
        <v>0</v>
      </c>
      <c r="Z41" s="27">
        <v>10000000</v>
      </c>
      <c r="AA41" s="85"/>
      <c r="AB41" s="28">
        <f t="shared" ref="AB41" si="65">J41+Z41-AA41</f>
        <v>10000000</v>
      </c>
      <c r="AC41" s="27">
        <v>10000000</v>
      </c>
      <c r="AD41" s="85">
        <v>10000000</v>
      </c>
      <c r="AE41" s="28">
        <f t="shared" ref="AE41" si="66">J41+AC41-AD41</f>
        <v>0</v>
      </c>
      <c r="AF41" s="27">
        <v>10000000</v>
      </c>
      <c r="AG41" s="85">
        <v>10000000</v>
      </c>
      <c r="AH41" s="28">
        <f t="shared" ref="AH41" si="67">J41+AF41-AG41</f>
        <v>0</v>
      </c>
      <c r="AI41" s="27">
        <v>5000000</v>
      </c>
      <c r="AJ41" s="85"/>
      <c r="AK41" s="28">
        <f t="shared" ref="AK41" si="68">J41+AI41-AJ41</f>
        <v>5000000</v>
      </c>
      <c r="AL41" s="27">
        <v>5000000</v>
      </c>
      <c r="AM41" s="85"/>
      <c r="AN41" s="28">
        <f t="shared" ref="AN41" si="69">J41+AL41-AM41</f>
        <v>5000000</v>
      </c>
      <c r="AO41" s="27">
        <v>5000000</v>
      </c>
      <c r="AP41" s="85"/>
      <c r="AQ41" s="28">
        <f t="shared" ref="AQ41" si="70">J41+AO41-AP41</f>
        <v>5000000</v>
      </c>
      <c r="AR41" s="85"/>
      <c r="AS41" s="85"/>
      <c r="AT41" s="28">
        <f t="shared" ref="AT41" si="71">J41+AR41-AS41</f>
        <v>0</v>
      </c>
      <c r="AU41" s="85">
        <v>5000000</v>
      </c>
      <c r="AV41" s="85"/>
      <c r="AW41" s="28">
        <f t="shared" ref="AW41" si="72">J41+AU41-AV41</f>
        <v>5000000</v>
      </c>
      <c r="AX41" s="85">
        <v>10000000</v>
      </c>
      <c r="AY41" s="85"/>
      <c r="AZ41" s="28">
        <f t="shared" ref="AZ41" si="73">J41+AX41-AY41</f>
        <v>10000000</v>
      </c>
    </row>
    <row r="42" spans="1:52" ht="15.75" thickBot="1" x14ac:dyDescent="0.3">
      <c r="A42" s="79"/>
      <c r="B42" s="80"/>
      <c r="C42" s="80"/>
      <c r="D42" s="80"/>
      <c r="E42" s="80"/>
      <c r="F42" s="81"/>
      <c r="G42" s="82"/>
      <c r="H42" s="83"/>
      <c r="I42" s="8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87"/>
      <c r="W42" s="86"/>
      <c r="X42" s="85"/>
      <c r="Y42" s="87"/>
      <c r="Z42" s="86"/>
      <c r="AA42" s="85"/>
      <c r="AB42" s="87"/>
      <c r="AC42" s="86"/>
      <c r="AD42" s="85"/>
      <c r="AE42" s="87"/>
      <c r="AF42" s="86"/>
      <c r="AG42" s="85"/>
      <c r="AH42" s="87"/>
      <c r="AI42" s="86"/>
      <c r="AJ42" s="85"/>
      <c r="AK42" s="87"/>
      <c r="AL42" s="86"/>
      <c r="AM42" s="85"/>
      <c r="AN42" s="87"/>
      <c r="AO42" s="86"/>
      <c r="AP42" s="85"/>
      <c r="AQ42" s="87"/>
      <c r="AR42" s="86"/>
      <c r="AS42" s="85"/>
      <c r="AT42" s="87"/>
      <c r="AU42" s="86"/>
      <c r="AV42" s="85"/>
      <c r="AW42" s="87"/>
      <c r="AX42" s="86"/>
      <c r="AY42" s="85"/>
      <c r="AZ42" s="87"/>
    </row>
    <row r="43" spans="1:52" ht="15.75" thickBot="1" x14ac:dyDescent="0.3">
      <c r="A43" s="88" t="s">
        <v>19</v>
      </c>
      <c r="B43" s="89" t="s">
        <v>17</v>
      </c>
      <c r="C43" s="89"/>
      <c r="D43" s="89"/>
      <c r="E43" s="89"/>
      <c r="F43" s="90"/>
      <c r="G43" s="91"/>
      <c r="H43" s="92" t="s">
        <v>17</v>
      </c>
      <c r="I43" s="93">
        <f t="shared" ref="I43:AZ43" si="74">SUM(I5:I42)</f>
        <v>398142.48999999993</v>
      </c>
      <c r="J43" s="94">
        <f t="shared" si="74"/>
        <v>100000000</v>
      </c>
      <c r="K43" s="94">
        <f t="shared" si="74"/>
        <v>0</v>
      </c>
      <c r="L43" s="94">
        <f t="shared" si="74"/>
        <v>0</v>
      </c>
      <c r="M43" s="95">
        <f t="shared" si="74"/>
        <v>0</v>
      </c>
      <c r="N43" s="94">
        <f t="shared" si="74"/>
        <v>80000000</v>
      </c>
      <c r="O43" s="94">
        <f t="shared" si="74"/>
        <v>0</v>
      </c>
      <c r="P43" s="95">
        <f t="shared" si="74"/>
        <v>115000000</v>
      </c>
      <c r="Q43" s="94">
        <f t="shared" si="74"/>
        <v>80000000</v>
      </c>
      <c r="R43" s="94">
        <f t="shared" si="74"/>
        <v>0</v>
      </c>
      <c r="S43" s="95">
        <f t="shared" si="74"/>
        <v>115000000</v>
      </c>
      <c r="T43" s="94">
        <f t="shared" si="74"/>
        <v>80000000</v>
      </c>
      <c r="U43" s="94">
        <f t="shared" si="74"/>
        <v>0</v>
      </c>
      <c r="V43" s="95">
        <f t="shared" si="74"/>
        <v>115000000</v>
      </c>
      <c r="W43" s="94">
        <f t="shared" si="74"/>
        <v>80000000</v>
      </c>
      <c r="X43" s="94">
        <f t="shared" si="74"/>
        <v>45000000</v>
      </c>
      <c r="Y43" s="95">
        <f t="shared" si="74"/>
        <v>70000000</v>
      </c>
      <c r="Z43" s="94">
        <f t="shared" si="74"/>
        <v>95000000</v>
      </c>
      <c r="AA43" s="94">
        <f t="shared" si="74"/>
        <v>0</v>
      </c>
      <c r="AB43" s="95">
        <f t="shared" si="74"/>
        <v>130000000</v>
      </c>
      <c r="AC43" s="94">
        <f t="shared" si="74"/>
        <v>130000000</v>
      </c>
      <c r="AD43" s="94">
        <f t="shared" si="74"/>
        <v>30000000</v>
      </c>
      <c r="AE43" s="95">
        <f t="shared" si="74"/>
        <v>170000000</v>
      </c>
      <c r="AF43" s="94">
        <f t="shared" si="74"/>
        <v>130000000</v>
      </c>
      <c r="AG43" s="94">
        <f t="shared" si="74"/>
        <v>30000000</v>
      </c>
      <c r="AH43" s="95">
        <f t="shared" si="74"/>
        <v>170000000</v>
      </c>
      <c r="AI43" s="94">
        <f t="shared" si="74"/>
        <v>115000000</v>
      </c>
      <c r="AJ43" s="94">
        <f t="shared" si="74"/>
        <v>0</v>
      </c>
      <c r="AK43" s="95">
        <f t="shared" si="74"/>
        <v>185000000</v>
      </c>
      <c r="AL43" s="94">
        <f t="shared" si="74"/>
        <v>145000000</v>
      </c>
      <c r="AM43" s="94">
        <f t="shared" si="74"/>
        <v>0</v>
      </c>
      <c r="AN43" s="95">
        <f t="shared" si="74"/>
        <v>245000000</v>
      </c>
      <c r="AO43" s="94">
        <f t="shared" si="74"/>
        <v>145000000</v>
      </c>
      <c r="AP43" s="94">
        <f t="shared" si="74"/>
        <v>0</v>
      </c>
      <c r="AQ43" s="95">
        <f t="shared" si="74"/>
        <v>245000000</v>
      </c>
      <c r="AR43" s="94">
        <f t="shared" si="74"/>
        <v>0</v>
      </c>
      <c r="AS43" s="94">
        <f t="shared" si="74"/>
        <v>15000000</v>
      </c>
      <c r="AT43" s="95">
        <f t="shared" si="74"/>
        <v>85000000</v>
      </c>
      <c r="AU43" s="94">
        <f t="shared" si="74"/>
        <v>45000000</v>
      </c>
      <c r="AV43" s="94">
        <f t="shared" si="74"/>
        <v>30000000</v>
      </c>
      <c r="AW43" s="95">
        <f t="shared" si="74"/>
        <v>115000000</v>
      </c>
      <c r="AX43" s="94">
        <f t="shared" si="74"/>
        <v>50000000</v>
      </c>
      <c r="AY43" s="94">
        <f t="shared" si="74"/>
        <v>55000000</v>
      </c>
      <c r="AZ43" s="95">
        <f t="shared" si="74"/>
        <v>95000000</v>
      </c>
    </row>
    <row r="44" spans="1:52" ht="15.75" thickBot="1" x14ac:dyDescent="0.3">
      <c r="A44" s="38"/>
      <c r="B44" s="39"/>
      <c r="C44" s="39"/>
      <c r="D44" s="39"/>
      <c r="E44" s="39"/>
      <c r="F44" s="40"/>
      <c r="G44" s="39"/>
      <c r="H44" s="41"/>
      <c r="I44" s="42"/>
      <c r="J44" s="43"/>
      <c r="K44" s="43"/>
      <c r="L44" s="43"/>
      <c r="M44" s="44"/>
      <c r="N44" s="43"/>
      <c r="O44" s="43"/>
      <c r="P44" s="44"/>
      <c r="Q44" s="43"/>
      <c r="R44" s="43"/>
      <c r="S44" s="44"/>
      <c r="T44" s="43"/>
      <c r="U44" s="43"/>
      <c r="V44" s="44"/>
      <c r="W44" s="43"/>
      <c r="X44" s="43"/>
      <c r="Y44" s="44"/>
      <c r="Z44" s="43"/>
      <c r="AA44" s="43"/>
      <c r="AB44" s="44"/>
      <c r="AC44" s="43"/>
      <c r="AD44" s="43"/>
      <c r="AE44" s="44"/>
      <c r="AF44" s="43"/>
      <c r="AG44" s="43"/>
      <c r="AH44" s="44"/>
      <c r="AI44" s="43"/>
      <c r="AJ44" s="43"/>
      <c r="AK44" s="44"/>
      <c r="AL44" s="43"/>
      <c r="AM44" s="43"/>
      <c r="AN44" s="44"/>
      <c r="AO44" s="43"/>
      <c r="AP44" s="43"/>
      <c r="AQ44" s="44"/>
      <c r="AR44" s="43"/>
      <c r="AS44" s="43"/>
      <c r="AT44" s="44"/>
      <c r="AU44" s="43"/>
      <c r="AV44" s="43"/>
      <c r="AW44" s="44"/>
      <c r="AX44" s="43"/>
      <c r="AY44" s="43"/>
      <c r="AZ44" s="44"/>
    </row>
    <row r="45" spans="1:52" ht="15.75" thickBot="1" x14ac:dyDescent="0.3">
      <c r="A45" s="45" t="s">
        <v>20</v>
      </c>
      <c r="B45" s="46"/>
      <c r="C45" s="46"/>
      <c r="D45" s="46"/>
      <c r="E45" s="46"/>
      <c r="F45" s="47"/>
      <c r="G45" s="46" t="s">
        <v>17</v>
      </c>
      <c r="H45" s="48" t="s">
        <v>17</v>
      </c>
      <c r="I45" s="49">
        <f t="shared" ref="I45:AZ45" si="75">I43</f>
        <v>398142.48999999993</v>
      </c>
      <c r="J45" s="50">
        <f t="shared" si="75"/>
        <v>100000000</v>
      </c>
      <c r="K45" s="75">
        <f t="shared" si="75"/>
        <v>0</v>
      </c>
      <c r="L45" s="75">
        <f t="shared" si="75"/>
        <v>0</v>
      </c>
      <c r="M45" s="51">
        <f t="shared" si="75"/>
        <v>0</v>
      </c>
      <c r="N45" s="75">
        <f t="shared" si="75"/>
        <v>80000000</v>
      </c>
      <c r="O45" s="75">
        <f t="shared" si="75"/>
        <v>0</v>
      </c>
      <c r="P45" s="51">
        <f t="shared" si="75"/>
        <v>115000000</v>
      </c>
      <c r="Q45" s="75">
        <f t="shared" si="75"/>
        <v>80000000</v>
      </c>
      <c r="R45" s="75">
        <f t="shared" si="75"/>
        <v>0</v>
      </c>
      <c r="S45" s="51">
        <f t="shared" si="75"/>
        <v>115000000</v>
      </c>
      <c r="T45" s="75">
        <f t="shared" si="75"/>
        <v>80000000</v>
      </c>
      <c r="U45" s="75">
        <f t="shared" si="75"/>
        <v>0</v>
      </c>
      <c r="V45" s="51">
        <f t="shared" si="75"/>
        <v>115000000</v>
      </c>
      <c r="W45" s="75">
        <f t="shared" si="75"/>
        <v>80000000</v>
      </c>
      <c r="X45" s="75">
        <f t="shared" si="75"/>
        <v>45000000</v>
      </c>
      <c r="Y45" s="51">
        <f t="shared" si="75"/>
        <v>70000000</v>
      </c>
      <c r="Z45" s="75">
        <f t="shared" si="75"/>
        <v>95000000</v>
      </c>
      <c r="AA45" s="75">
        <f t="shared" si="75"/>
        <v>0</v>
      </c>
      <c r="AB45" s="51">
        <f t="shared" si="75"/>
        <v>130000000</v>
      </c>
      <c r="AC45" s="75">
        <f t="shared" si="75"/>
        <v>130000000</v>
      </c>
      <c r="AD45" s="75">
        <f t="shared" si="75"/>
        <v>30000000</v>
      </c>
      <c r="AE45" s="51">
        <f t="shared" si="75"/>
        <v>170000000</v>
      </c>
      <c r="AF45" s="75">
        <f t="shared" si="75"/>
        <v>130000000</v>
      </c>
      <c r="AG45" s="75">
        <f t="shared" si="75"/>
        <v>30000000</v>
      </c>
      <c r="AH45" s="51">
        <f t="shared" si="75"/>
        <v>170000000</v>
      </c>
      <c r="AI45" s="75">
        <f t="shared" si="75"/>
        <v>115000000</v>
      </c>
      <c r="AJ45" s="75">
        <f t="shared" si="75"/>
        <v>0</v>
      </c>
      <c r="AK45" s="51">
        <f t="shared" si="75"/>
        <v>185000000</v>
      </c>
      <c r="AL45" s="75">
        <f t="shared" si="75"/>
        <v>145000000</v>
      </c>
      <c r="AM45" s="75">
        <f t="shared" si="75"/>
        <v>0</v>
      </c>
      <c r="AN45" s="51">
        <f t="shared" si="75"/>
        <v>245000000</v>
      </c>
      <c r="AO45" s="75">
        <f t="shared" si="75"/>
        <v>145000000</v>
      </c>
      <c r="AP45" s="75">
        <f t="shared" si="75"/>
        <v>0</v>
      </c>
      <c r="AQ45" s="51">
        <f t="shared" si="75"/>
        <v>245000000</v>
      </c>
      <c r="AR45" s="75">
        <f t="shared" si="75"/>
        <v>0</v>
      </c>
      <c r="AS45" s="75">
        <f t="shared" si="75"/>
        <v>15000000</v>
      </c>
      <c r="AT45" s="51">
        <f t="shared" si="75"/>
        <v>85000000</v>
      </c>
      <c r="AU45" s="75">
        <f t="shared" si="75"/>
        <v>45000000</v>
      </c>
      <c r="AV45" s="75">
        <f t="shared" si="75"/>
        <v>30000000</v>
      </c>
      <c r="AW45" s="51">
        <f t="shared" si="75"/>
        <v>115000000</v>
      </c>
      <c r="AX45" s="75">
        <f t="shared" si="75"/>
        <v>50000000</v>
      </c>
      <c r="AY45" s="75">
        <f t="shared" si="75"/>
        <v>55000000</v>
      </c>
      <c r="AZ45" s="51">
        <f t="shared" si="75"/>
        <v>95000000</v>
      </c>
    </row>
    <row r="46" spans="1:52" x14ac:dyDescent="0.25">
      <c r="A46" s="36"/>
      <c r="B46" s="34"/>
      <c r="C46" s="34"/>
      <c r="D46" s="34"/>
      <c r="E46" s="34"/>
      <c r="F46" s="35"/>
      <c r="G46" s="34"/>
      <c r="H46" s="36"/>
      <c r="J46" s="37"/>
      <c r="M46" s="37"/>
      <c r="P46" s="37"/>
      <c r="S46" s="37"/>
      <c r="V46" s="37"/>
      <c r="Y46" s="37"/>
      <c r="AB46" s="37"/>
      <c r="AE46" s="37"/>
      <c r="AH46" s="37"/>
      <c r="AK46" s="37"/>
      <c r="AN46" s="37"/>
      <c r="AQ46" s="37"/>
      <c r="AT46" s="37"/>
      <c r="AW46" s="37"/>
      <c r="AZ46" s="37"/>
    </row>
    <row r="47" spans="1:52" x14ac:dyDescent="0.25">
      <c r="A47" s="36"/>
      <c r="B47" s="34"/>
      <c r="C47" s="34"/>
      <c r="D47" s="34"/>
      <c r="E47" s="34"/>
      <c r="F47" s="35"/>
      <c r="G47" s="34"/>
      <c r="H47" s="36"/>
      <c r="J47" s="114"/>
      <c r="K47" s="33" t="s">
        <v>46</v>
      </c>
      <c r="L47" s="33" t="s">
        <v>47</v>
      </c>
      <c r="M47" s="27"/>
      <c r="N47" s="33" t="s">
        <v>46</v>
      </c>
      <c r="O47" s="33" t="s">
        <v>47</v>
      </c>
      <c r="P47" s="27"/>
      <c r="Q47" s="33" t="s">
        <v>46</v>
      </c>
      <c r="R47" s="33" t="s">
        <v>47</v>
      </c>
      <c r="S47" s="27"/>
      <c r="T47" s="33" t="s">
        <v>46</v>
      </c>
      <c r="U47" s="33" t="s">
        <v>47</v>
      </c>
      <c r="V47" s="27"/>
      <c r="W47" s="33" t="s">
        <v>46</v>
      </c>
      <c r="X47" s="33" t="s">
        <v>47</v>
      </c>
      <c r="Y47" s="27"/>
      <c r="Z47" s="33" t="s">
        <v>46</v>
      </c>
      <c r="AA47" s="33" t="s">
        <v>47</v>
      </c>
      <c r="AB47" s="27"/>
      <c r="AC47" s="33" t="s">
        <v>46</v>
      </c>
      <c r="AD47" s="33" t="s">
        <v>47</v>
      </c>
      <c r="AE47" s="27"/>
      <c r="AF47" s="33" t="s">
        <v>46</v>
      </c>
      <c r="AG47" s="33" t="s">
        <v>47</v>
      </c>
      <c r="AH47" s="27"/>
      <c r="AI47" s="33" t="s">
        <v>46</v>
      </c>
      <c r="AJ47" s="33" t="s">
        <v>47</v>
      </c>
      <c r="AK47" s="27"/>
      <c r="AL47" s="33" t="s">
        <v>46</v>
      </c>
      <c r="AM47" s="33" t="s">
        <v>47</v>
      </c>
      <c r="AN47" s="27"/>
      <c r="AO47" s="33" t="s">
        <v>46</v>
      </c>
      <c r="AP47" s="33" t="s">
        <v>47</v>
      </c>
      <c r="AQ47" s="109"/>
      <c r="AR47" s="33" t="s">
        <v>46</v>
      </c>
      <c r="AS47" s="33" t="s">
        <v>47</v>
      </c>
      <c r="AT47" s="109"/>
      <c r="AU47" s="33" t="s">
        <v>46</v>
      </c>
      <c r="AV47" s="33" t="s">
        <v>47</v>
      </c>
      <c r="AW47" s="109"/>
      <c r="AX47" s="33" t="s">
        <v>46</v>
      </c>
      <c r="AY47" s="33" t="s">
        <v>47</v>
      </c>
      <c r="AZ47" s="109"/>
    </row>
    <row r="48" spans="1:52" x14ac:dyDescent="0.25">
      <c r="B48" s="52"/>
      <c r="C48" s="52"/>
      <c r="G48" s="52"/>
      <c r="H48" s="52"/>
      <c r="I48" s="53"/>
      <c r="J48" s="117" t="s">
        <v>78</v>
      </c>
      <c r="K48" s="102" t="s">
        <v>48</v>
      </c>
      <c r="L48" s="103" t="s">
        <v>49</v>
      </c>
      <c r="M48" s="104">
        <v>0</v>
      </c>
      <c r="N48" s="102" t="s">
        <v>48</v>
      </c>
      <c r="O48" s="103" t="s">
        <v>49</v>
      </c>
      <c r="P48" s="104">
        <v>0</v>
      </c>
      <c r="Q48" s="102" t="s">
        <v>48</v>
      </c>
      <c r="R48" s="103" t="s">
        <v>49</v>
      </c>
      <c r="S48" s="104">
        <v>0</v>
      </c>
      <c r="T48" s="102" t="s">
        <v>48</v>
      </c>
      <c r="U48" s="103" t="s">
        <v>49</v>
      </c>
      <c r="V48" s="104">
        <v>0</v>
      </c>
      <c r="W48" s="102" t="s">
        <v>48</v>
      </c>
      <c r="X48" s="103" t="s">
        <v>49</v>
      </c>
      <c r="Y48" s="104">
        <v>0</v>
      </c>
      <c r="Z48" s="102" t="s">
        <v>48</v>
      </c>
      <c r="AA48" s="103" t="s">
        <v>49</v>
      </c>
      <c r="AB48" s="104">
        <v>0</v>
      </c>
      <c r="AC48" s="102" t="s">
        <v>48</v>
      </c>
      <c r="AD48" s="103" t="s">
        <v>49</v>
      </c>
      <c r="AE48" s="104">
        <v>0</v>
      </c>
      <c r="AF48" s="102" t="s">
        <v>48</v>
      </c>
      <c r="AG48" s="103" t="s">
        <v>49</v>
      </c>
      <c r="AH48" s="104">
        <v>0</v>
      </c>
      <c r="AI48" s="102" t="s">
        <v>48</v>
      </c>
      <c r="AJ48" s="103" t="s">
        <v>49</v>
      </c>
      <c r="AK48" s="104">
        <v>0</v>
      </c>
      <c r="AL48" s="102" t="s">
        <v>48</v>
      </c>
      <c r="AM48" s="103" t="s">
        <v>49</v>
      </c>
      <c r="AN48" s="104">
        <v>0</v>
      </c>
      <c r="AO48" s="102" t="s">
        <v>48</v>
      </c>
      <c r="AP48" s="103" t="s">
        <v>49</v>
      </c>
      <c r="AQ48" s="110">
        <v>0</v>
      </c>
      <c r="AR48" s="102" t="s">
        <v>48</v>
      </c>
      <c r="AS48" s="103" t="s">
        <v>49</v>
      </c>
      <c r="AT48" s="110">
        <v>25000000</v>
      </c>
      <c r="AU48" s="102" t="s">
        <v>48</v>
      </c>
      <c r="AV48" s="103" t="s">
        <v>49</v>
      </c>
      <c r="AW48" s="110">
        <v>25000000</v>
      </c>
      <c r="AX48" s="102" t="s">
        <v>133</v>
      </c>
      <c r="AY48" s="103" t="s">
        <v>134</v>
      </c>
      <c r="AZ48" s="110">
        <v>25000000</v>
      </c>
    </row>
    <row r="49" spans="2:52" x14ac:dyDescent="0.25">
      <c r="B49" s="52"/>
      <c r="C49" s="52"/>
      <c r="G49" s="52"/>
      <c r="H49" s="52"/>
      <c r="I49" s="53"/>
      <c r="J49" s="118"/>
      <c r="K49" s="105" t="s">
        <v>50</v>
      </c>
      <c r="L49" s="97" t="s">
        <v>51</v>
      </c>
      <c r="M49" s="98">
        <v>20000000</v>
      </c>
      <c r="N49" s="105" t="s">
        <v>50</v>
      </c>
      <c r="O49" s="97" t="s">
        <v>51</v>
      </c>
      <c r="P49" s="98">
        <v>35000000</v>
      </c>
      <c r="Q49" s="105" t="s">
        <v>50</v>
      </c>
      <c r="R49" s="97" t="s">
        <v>51</v>
      </c>
      <c r="S49" s="98">
        <v>35000000</v>
      </c>
      <c r="T49" s="105" t="s">
        <v>50</v>
      </c>
      <c r="U49" s="97" t="s">
        <v>51</v>
      </c>
      <c r="V49" s="98">
        <v>45000000</v>
      </c>
      <c r="W49" s="105" t="s">
        <v>50</v>
      </c>
      <c r="X49" s="97" t="s">
        <v>51</v>
      </c>
      <c r="Y49" s="98">
        <v>50000000</v>
      </c>
      <c r="Z49" s="105" t="s">
        <v>50</v>
      </c>
      <c r="AA49" s="97" t="s">
        <v>51</v>
      </c>
      <c r="AB49" s="98">
        <v>50000000</v>
      </c>
      <c r="AC49" s="105" t="s">
        <v>50</v>
      </c>
      <c r="AD49" s="97" t="s">
        <v>51</v>
      </c>
      <c r="AE49" s="98">
        <v>55000000</v>
      </c>
      <c r="AF49" s="105" t="s">
        <v>50</v>
      </c>
      <c r="AG49" s="97" t="s">
        <v>51</v>
      </c>
      <c r="AH49" s="98">
        <v>60000000</v>
      </c>
      <c r="AI49" s="105" t="s">
        <v>50</v>
      </c>
      <c r="AJ49" s="97" t="s">
        <v>51</v>
      </c>
      <c r="AK49" s="98">
        <v>70000000</v>
      </c>
      <c r="AL49" s="105" t="s">
        <v>50</v>
      </c>
      <c r="AM49" s="97" t="s">
        <v>51</v>
      </c>
      <c r="AN49" s="98">
        <v>75000000</v>
      </c>
      <c r="AO49" s="105" t="s">
        <v>50</v>
      </c>
      <c r="AP49" s="97" t="s">
        <v>51</v>
      </c>
      <c r="AQ49" s="111">
        <v>75000000</v>
      </c>
      <c r="AR49" s="105" t="s">
        <v>50</v>
      </c>
      <c r="AS49" s="97" t="s">
        <v>51</v>
      </c>
      <c r="AT49" s="111">
        <v>0</v>
      </c>
      <c r="AU49" s="105" t="s">
        <v>50</v>
      </c>
      <c r="AV49" s="97" t="s">
        <v>51</v>
      </c>
      <c r="AW49" s="111">
        <v>5000000</v>
      </c>
      <c r="AX49" s="105" t="s">
        <v>135</v>
      </c>
      <c r="AY49" s="97" t="s">
        <v>136</v>
      </c>
      <c r="AZ49" s="111">
        <v>5000000</v>
      </c>
    </row>
    <row r="50" spans="2:52" x14ac:dyDescent="0.25">
      <c r="B50" s="52"/>
      <c r="C50" s="52"/>
      <c r="G50" s="52"/>
      <c r="H50" s="52"/>
      <c r="I50" s="53"/>
      <c r="J50" s="119"/>
      <c r="K50" s="99" t="s">
        <v>52</v>
      </c>
      <c r="L50" s="100" t="s">
        <v>53</v>
      </c>
      <c r="M50" s="101">
        <v>0</v>
      </c>
      <c r="N50" s="99" t="s">
        <v>52</v>
      </c>
      <c r="O50" s="100" t="s">
        <v>53</v>
      </c>
      <c r="P50" s="101">
        <v>-5000000</v>
      </c>
      <c r="Q50" s="99" t="s">
        <v>52</v>
      </c>
      <c r="R50" s="100" t="s">
        <v>53</v>
      </c>
      <c r="S50" s="101">
        <v>-15000000</v>
      </c>
      <c r="T50" s="99" t="s">
        <v>52</v>
      </c>
      <c r="U50" s="100" t="s">
        <v>53</v>
      </c>
      <c r="V50" s="101">
        <v>-15000000</v>
      </c>
      <c r="W50" s="99" t="s">
        <v>52</v>
      </c>
      <c r="X50" s="100" t="s">
        <v>53</v>
      </c>
      <c r="Y50" s="101">
        <v>-20000000</v>
      </c>
      <c r="Z50" s="99" t="s">
        <v>52</v>
      </c>
      <c r="AA50" s="100" t="s">
        <v>53</v>
      </c>
      <c r="AB50" s="101">
        <v>-30000000</v>
      </c>
      <c r="AC50" s="99" t="s">
        <v>52</v>
      </c>
      <c r="AD50" s="100" t="s">
        <v>53</v>
      </c>
      <c r="AE50" s="101">
        <v>-35000000</v>
      </c>
      <c r="AF50" s="99" t="s">
        <v>52</v>
      </c>
      <c r="AG50" s="100" t="s">
        <v>53</v>
      </c>
      <c r="AH50" s="101">
        <v>-35000000</v>
      </c>
      <c r="AI50" s="99" t="s">
        <v>52</v>
      </c>
      <c r="AJ50" s="100" t="s">
        <v>53</v>
      </c>
      <c r="AK50" s="101">
        <v>-45000000</v>
      </c>
      <c r="AL50" s="99" t="s">
        <v>52</v>
      </c>
      <c r="AM50" s="100" t="s">
        <v>53</v>
      </c>
      <c r="AN50" s="101">
        <v>-45000000</v>
      </c>
      <c r="AO50" s="99" t="s">
        <v>52</v>
      </c>
      <c r="AP50" s="100" t="s">
        <v>53</v>
      </c>
      <c r="AQ50" s="112">
        <v>-45000000</v>
      </c>
      <c r="AR50" s="99" t="s">
        <v>52</v>
      </c>
      <c r="AS50" s="100" t="s">
        <v>53</v>
      </c>
      <c r="AT50" s="112">
        <v>0</v>
      </c>
      <c r="AU50" s="99" t="s">
        <v>52</v>
      </c>
      <c r="AV50" s="100" t="s">
        <v>53</v>
      </c>
      <c r="AW50" s="112">
        <v>-5000000</v>
      </c>
      <c r="AX50" s="99" t="s">
        <v>137</v>
      </c>
      <c r="AY50" s="100" t="s">
        <v>138</v>
      </c>
      <c r="AZ50" s="112">
        <v>-20000000</v>
      </c>
    </row>
    <row r="51" spans="2:52" x14ac:dyDescent="0.25">
      <c r="B51" s="52"/>
      <c r="C51" s="52"/>
      <c r="G51" s="52"/>
      <c r="H51" s="52"/>
      <c r="I51" s="53"/>
      <c r="J51" s="126" t="s">
        <v>79</v>
      </c>
      <c r="K51" s="102" t="s">
        <v>54</v>
      </c>
      <c r="L51" s="103" t="s">
        <v>55</v>
      </c>
      <c r="M51" s="104">
        <v>0</v>
      </c>
      <c r="N51" s="102" t="s">
        <v>54</v>
      </c>
      <c r="O51" s="103" t="s">
        <v>55</v>
      </c>
      <c r="P51" s="104">
        <v>0</v>
      </c>
      <c r="Q51" s="102" t="s">
        <v>54</v>
      </c>
      <c r="R51" s="103" t="s">
        <v>55</v>
      </c>
      <c r="S51" s="104">
        <v>0</v>
      </c>
      <c r="T51" s="102" t="s">
        <v>54</v>
      </c>
      <c r="U51" s="103" t="s">
        <v>55</v>
      </c>
      <c r="V51" s="104">
        <v>0</v>
      </c>
      <c r="W51" s="102" t="s">
        <v>54</v>
      </c>
      <c r="X51" s="103" t="s">
        <v>55</v>
      </c>
      <c r="Y51" s="104">
        <v>0</v>
      </c>
      <c r="Z51" s="102" t="s">
        <v>54</v>
      </c>
      <c r="AA51" s="103" t="s">
        <v>55</v>
      </c>
      <c r="AB51" s="104">
        <v>0</v>
      </c>
      <c r="AC51" s="102" t="s">
        <v>54</v>
      </c>
      <c r="AD51" s="103" t="s">
        <v>55</v>
      </c>
      <c r="AE51" s="104">
        <v>0</v>
      </c>
      <c r="AF51" s="102" t="s">
        <v>54</v>
      </c>
      <c r="AG51" s="103" t="s">
        <v>55</v>
      </c>
      <c r="AH51" s="104">
        <v>0</v>
      </c>
      <c r="AI51" s="102" t="s">
        <v>54</v>
      </c>
      <c r="AJ51" s="103" t="s">
        <v>55</v>
      </c>
      <c r="AK51" s="104">
        <v>0</v>
      </c>
      <c r="AL51" s="102" t="s">
        <v>54</v>
      </c>
      <c r="AM51" s="103" t="s">
        <v>55</v>
      </c>
      <c r="AN51" s="104">
        <v>0</v>
      </c>
      <c r="AO51" s="102" t="s">
        <v>54</v>
      </c>
      <c r="AP51" s="103" t="s">
        <v>55</v>
      </c>
      <c r="AQ51" s="110">
        <v>0</v>
      </c>
      <c r="AR51" s="102" t="s">
        <v>54</v>
      </c>
      <c r="AS51" s="103" t="s">
        <v>55</v>
      </c>
      <c r="AT51" s="110">
        <v>10000000</v>
      </c>
      <c r="AU51" s="102" t="s">
        <v>54</v>
      </c>
      <c r="AV51" s="103" t="s">
        <v>55</v>
      </c>
      <c r="AW51" s="110">
        <v>10000000</v>
      </c>
      <c r="AX51" s="102" t="s">
        <v>139</v>
      </c>
      <c r="AY51" s="103" t="s">
        <v>140</v>
      </c>
      <c r="AZ51" s="110">
        <v>10000000</v>
      </c>
    </row>
    <row r="52" spans="2:52" x14ac:dyDescent="0.25">
      <c r="B52" s="52"/>
      <c r="C52" s="52"/>
      <c r="G52" s="52"/>
      <c r="H52" s="52"/>
      <c r="I52" s="53"/>
      <c r="J52" s="127"/>
      <c r="K52" s="105" t="s">
        <v>56</v>
      </c>
      <c r="L52" s="97" t="s">
        <v>57</v>
      </c>
      <c r="M52" s="98">
        <v>10000000</v>
      </c>
      <c r="N52" s="105" t="s">
        <v>56</v>
      </c>
      <c r="O52" s="97" t="s">
        <v>57</v>
      </c>
      <c r="P52" s="98">
        <v>20000000</v>
      </c>
      <c r="Q52" s="105" t="s">
        <v>56</v>
      </c>
      <c r="R52" s="97" t="s">
        <v>57</v>
      </c>
      <c r="S52" s="98">
        <v>20000000</v>
      </c>
      <c r="T52" s="105" t="s">
        <v>56</v>
      </c>
      <c r="U52" s="97" t="s">
        <v>57</v>
      </c>
      <c r="V52" s="98">
        <v>25000000</v>
      </c>
      <c r="W52" s="105" t="s">
        <v>56</v>
      </c>
      <c r="X52" s="97" t="s">
        <v>57</v>
      </c>
      <c r="Y52" s="98">
        <v>30000000</v>
      </c>
      <c r="Z52" s="105" t="s">
        <v>56</v>
      </c>
      <c r="AA52" s="97" t="s">
        <v>57</v>
      </c>
      <c r="AB52" s="98">
        <v>40000000</v>
      </c>
      <c r="AC52" s="105" t="s">
        <v>56</v>
      </c>
      <c r="AD52" s="97" t="s">
        <v>57</v>
      </c>
      <c r="AE52" s="98">
        <v>40000000</v>
      </c>
      <c r="AF52" s="105" t="s">
        <v>56</v>
      </c>
      <c r="AG52" s="97" t="s">
        <v>57</v>
      </c>
      <c r="AH52" s="98">
        <v>40000000</v>
      </c>
      <c r="AI52" s="105" t="s">
        <v>56</v>
      </c>
      <c r="AJ52" s="97" t="s">
        <v>57</v>
      </c>
      <c r="AK52" s="98">
        <v>45000000</v>
      </c>
      <c r="AL52" s="105" t="s">
        <v>56</v>
      </c>
      <c r="AM52" s="97" t="s">
        <v>57</v>
      </c>
      <c r="AN52" s="98">
        <v>45000000</v>
      </c>
      <c r="AO52" s="105" t="s">
        <v>56</v>
      </c>
      <c r="AP52" s="97" t="s">
        <v>57</v>
      </c>
      <c r="AQ52" s="111">
        <v>50000000</v>
      </c>
      <c r="AR52" s="105" t="s">
        <v>56</v>
      </c>
      <c r="AS52" s="97" t="s">
        <v>57</v>
      </c>
      <c r="AT52" s="111">
        <v>0</v>
      </c>
      <c r="AU52" s="105" t="s">
        <v>56</v>
      </c>
      <c r="AV52" s="97" t="s">
        <v>57</v>
      </c>
      <c r="AW52" s="111">
        <v>5000000</v>
      </c>
      <c r="AX52" s="105" t="s">
        <v>141</v>
      </c>
      <c r="AY52" s="97" t="s">
        <v>142</v>
      </c>
      <c r="AZ52" s="111">
        <v>5000000</v>
      </c>
    </row>
    <row r="53" spans="2:52" x14ac:dyDescent="0.25">
      <c r="B53" s="52"/>
      <c r="C53" s="52"/>
      <c r="G53" s="52"/>
      <c r="H53" s="52"/>
      <c r="I53" s="53"/>
      <c r="J53" s="128"/>
      <c r="K53" s="99" t="s">
        <v>58</v>
      </c>
      <c r="L53" s="100" t="s">
        <v>59</v>
      </c>
      <c r="M53" s="101">
        <v>0</v>
      </c>
      <c r="N53" s="99" t="s">
        <v>58</v>
      </c>
      <c r="O53" s="100" t="s">
        <v>59</v>
      </c>
      <c r="P53" s="101">
        <v>-5000000</v>
      </c>
      <c r="Q53" s="99" t="s">
        <v>58</v>
      </c>
      <c r="R53" s="100" t="s">
        <v>59</v>
      </c>
      <c r="S53" s="101">
        <v>-5000000</v>
      </c>
      <c r="T53" s="99" t="s">
        <v>58</v>
      </c>
      <c r="U53" s="100" t="s">
        <v>59</v>
      </c>
      <c r="V53" s="101">
        <v>-5000000</v>
      </c>
      <c r="W53" s="99" t="s">
        <v>58</v>
      </c>
      <c r="X53" s="100" t="s">
        <v>59</v>
      </c>
      <c r="Y53" s="101">
        <v>-10000000</v>
      </c>
      <c r="Z53" s="99" t="s">
        <v>58</v>
      </c>
      <c r="AA53" s="100" t="s">
        <v>59</v>
      </c>
      <c r="AB53" s="101">
        <v>-15000000</v>
      </c>
      <c r="AC53" s="99" t="s">
        <v>58</v>
      </c>
      <c r="AD53" s="100" t="s">
        <v>59</v>
      </c>
      <c r="AE53" s="101">
        <v>-25000000</v>
      </c>
      <c r="AF53" s="99" t="s">
        <v>58</v>
      </c>
      <c r="AG53" s="100" t="s">
        <v>59</v>
      </c>
      <c r="AH53" s="101">
        <v>-30000000</v>
      </c>
      <c r="AI53" s="99" t="s">
        <v>58</v>
      </c>
      <c r="AJ53" s="100" t="s">
        <v>59</v>
      </c>
      <c r="AK53" s="101">
        <v>-35000000</v>
      </c>
      <c r="AL53" s="99" t="s">
        <v>58</v>
      </c>
      <c r="AM53" s="100" t="s">
        <v>59</v>
      </c>
      <c r="AN53" s="101">
        <v>-40000000</v>
      </c>
      <c r="AO53" s="99" t="s">
        <v>58</v>
      </c>
      <c r="AP53" s="100" t="s">
        <v>59</v>
      </c>
      <c r="AQ53" s="112">
        <v>-40000000</v>
      </c>
      <c r="AR53" s="99" t="s">
        <v>58</v>
      </c>
      <c r="AS53" s="100" t="s">
        <v>59</v>
      </c>
      <c r="AT53" s="112">
        <v>0</v>
      </c>
      <c r="AU53" s="99" t="s">
        <v>58</v>
      </c>
      <c r="AV53" s="100" t="s">
        <v>59</v>
      </c>
      <c r="AW53" s="112">
        <v>0</v>
      </c>
      <c r="AX53" s="99" t="s">
        <v>143</v>
      </c>
      <c r="AY53" s="100" t="s">
        <v>144</v>
      </c>
      <c r="AZ53" s="112">
        <v>0</v>
      </c>
    </row>
    <row r="54" spans="2:52" x14ac:dyDescent="0.25">
      <c r="B54" s="52"/>
      <c r="C54" s="52"/>
      <c r="G54" s="52"/>
      <c r="H54" s="52"/>
      <c r="I54" s="53"/>
      <c r="J54" s="117" t="s">
        <v>80</v>
      </c>
      <c r="K54" s="105" t="s">
        <v>60</v>
      </c>
      <c r="L54" s="97" t="s">
        <v>61</v>
      </c>
      <c r="M54" s="98">
        <v>5000000</v>
      </c>
      <c r="N54" s="105" t="s">
        <v>60</v>
      </c>
      <c r="O54" s="97" t="s">
        <v>61</v>
      </c>
      <c r="P54" s="98">
        <v>5000000</v>
      </c>
      <c r="Q54" s="105" t="s">
        <v>60</v>
      </c>
      <c r="R54" s="97" t="s">
        <v>61</v>
      </c>
      <c r="S54" s="98">
        <v>5000000</v>
      </c>
      <c r="T54" s="105" t="s">
        <v>60</v>
      </c>
      <c r="U54" s="97" t="s">
        <v>61</v>
      </c>
      <c r="V54" s="98">
        <v>5000000</v>
      </c>
      <c r="W54" s="105" t="s">
        <v>60</v>
      </c>
      <c r="X54" s="97" t="s">
        <v>61</v>
      </c>
      <c r="Y54" s="98">
        <v>5000000</v>
      </c>
      <c r="Z54" s="105" t="s">
        <v>60</v>
      </c>
      <c r="AA54" s="97" t="s">
        <v>61</v>
      </c>
      <c r="AB54" s="98">
        <v>5000000</v>
      </c>
      <c r="AC54" s="105" t="s">
        <v>60</v>
      </c>
      <c r="AD54" s="97" t="s">
        <v>61</v>
      </c>
      <c r="AE54" s="98">
        <v>5000000</v>
      </c>
      <c r="AF54" s="105" t="s">
        <v>60</v>
      </c>
      <c r="AG54" s="97" t="s">
        <v>61</v>
      </c>
      <c r="AH54" s="98">
        <v>5000000</v>
      </c>
      <c r="AI54" s="105" t="s">
        <v>60</v>
      </c>
      <c r="AJ54" s="97" t="s">
        <v>61</v>
      </c>
      <c r="AK54" s="98">
        <v>5000000</v>
      </c>
      <c r="AL54" s="105" t="s">
        <v>60</v>
      </c>
      <c r="AM54" s="97" t="s">
        <v>61</v>
      </c>
      <c r="AN54" s="98">
        <v>5000000</v>
      </c>
      <c r="AO54" s="105" t="s">
        <v>60</v>
      </c>
      <c r="AP54" s="97" t="s">
        <v>61</v>
      </c>
      <c r="AQ54" s="111">
        <v>5000000</v>
      </c>
      <c r="AR54" s="105" t="s">
        <v>60</v>
      </c>
      <c r="AS54" s="97" t="s">
        <v>61</v>
      </c>
      <c r="AT54" s="111">
        <v>45000000</v>
      </c>
      <c r="AU54" s="105" t="s">
        <v>60</v>
      </c>
      <c r="AV54" s="97" t="s">
        <v>61</v>
      </c>
      <c r="AW54" s="111">
        <v>45000000</v>
      </c>
      <c r="AX54" s="105" t="s">
        <v>145</v>
      </c>
      <c r="AY54" s="97" t="s">
        <v>146</v>
      </c>
      <c r="AZ54" s="111">
        <v>45000000</v>
      </c>
    </row>
    <row r="55" spans="2:52" x14ac:dyDescent="0.25">
      <c r="B55" s="52"/>
      <c r="C55" s="52"/>
      <c r="G55" s="52"/>
      <c r="H55" s="52"/>
      <c r="I55" s="53"/>
      <c r="J55" s="118"/>
      <c r="K55" s="105" t="s">
        <v>62</v>
      </c>
      <c r="L55" s="97" t="s">
        <v>63</v>
      </c>
      <c r="M55" s="98">
        <v>30000000</v>
      </c>
      <c r="N55" s="105" t="s">
        <v>62</v>
      </c>
      <c r="O55" s="97" t="s">
        <v>63</v>
      </c>
      <c r="P55" s="98">
        <v>35000000</v>
      </c>
      <c r="Q55" s="105" t="s">
        <v>62</v>
      </c>
      <c r="R55" s="97" t="s">
        <v>63</v>
      </c>
      <c r="S55" s="98">
        <v>35000000</v>
      </c>
      <c r="T55" s="105" t="s">
        <v>62</v>
      </c>
      <c r="U55" s="97" t="s">
        <v>63</v>
      </c>
      <c r="V55" s="98">
        <v>45000000</v>
      </c>
      <c r="W55" s="105" t="s">
        <v>62</v>
      </c>
      <c r="X55" s="97" t="s">
        <v>63</v>
      </c>
      <c r="Y55" s="98">
        <v>55000000</v>
      </c>
      <c r="Z55" s="105" t="s">
        <v>62</v>
      </c>
      <c r="AA55" s="97" t="s">
        <v>63</v>
      </c>
      <c r="AB55" s="98">
        <v>75000000</v>
      </c>
      <c r="AC55" s="105" t="s">
        <v>62</v>
      </c>
      <c r="AD55" s="97" t="s">
        <v>63</v>
      </c>
      <c r="AE55" s="98">
        <v>85000000</v>
      </c>
      <c r="AF55" s="105" t="s">
        <v>62</v>
      </c>
      <c r="AG55" s="97" t="s">
        <v>63</v>
      </c>
      <c r="AH55" s="98">
        <v>95000000</v>
      </c>
      <c r="AI55" s="105" t="s">
        <v>62</v>
      </c>
      <c r="AJ55" s="97" t="s">
        <v>63</v>
      </c>
      <c r="AK55" s="98">
        <v>100000000</v>
      </c>
      <c r="AL55" s="105" t="s">
        <v>62</v>
      </c>
      <c r="AM55" s="97" t="s">
        <v>63</v>
      </c>
      <c r="AN55" s="98">
        <v>110000000</v>
      </c>
      <c r="AO55" s="105" t="s">
        <v>62</v>
      </c>
      <c r="AP55" s="97" t="s">
        <v>63</v>
      </c>
      <c r="AQ55" s="111">
        <v>115000000</v>
      </c>
      <c r="AR55" s="105" t="s">
        <v>62</v>
      </c>
      <c r="AS55" s="97" t="s">
        <v>63</v>
      </c>
      <c r="AT55" s="111">
        <v>0</v>
      </c>
      <c r="AU55" s="105" t="s">
        <v>62</v>
      </c>
      <c r="AV55" s="97" t="s">
        <v>63</v>
      </c>
      <c r="AW55" s="111">
        <v>10000000</v>
      </c>
      <c r="AX55" s="105" t="s">
        <v>147</v>
      </c>
      <c r="AY55" s="97" t="s">
        <v>148</v>
      </c>
      <c r="AZ55" s="111">
        <v>20000000</v>
      </c>
    </row>
    <row r="56" spans="2:52" x14ac:dyDescent="0.25">
      <c r="B56" s="52"/>
      <c r="C56" s="52"/>
      <c r="G56" s="52"/>
      <c r="H56" s="52"/>
      <c r="I56" s="53"/>
      <c r="J56" s="119"/>
      <c r="K56" s="105" t="s">
        <v>64</v>
      </c>
      <c r="L56" s="97" t="s">
        <v>65</v>
      </c>
      <c r="M56" s="98">
        <v>0</v>
      </c>
      <c r="N56" s="105" t="s">
        <v>64</v>
      </c>
      <c r="O56" s="97" t="s">
        <v>65</v>
      </c>
      <c r="P56" s="98">
        <v>-10000000</v>
      </c>
      <c r="Q56" s="105" t="s">
        <v>64</v>
      </c>
      <c r="R56" s="97" t="s">
        <v>65</v>
      </c>
      <c r="S56" s="98">
        <v>-25000000</v>
      </c>
      <c r="T56" s="105" t="s">
        <v>64</v>
      </c>
      <c r="U56" s="97" t="s">
        <v>65</v>
      </c>
      <c r="V56" s="98">
        <v>-30000000</v>
      </c>
      <c r="W56" s="105" t="s">
        <v>64</v>
      </c>
      <c r="X56" s="97" t="s">
        <v>65</v>
      </c>
      <c r="Y56" s="98">
        <v>-35000000</v>
      </c>
      <c r="Z56" s="105" t="s">
        <v>64</v>
      </c>
      <c r="AA56" s="97" t="s">
        <v>65</v>
      </c>
      <c r="AB56" s="98">
        <v>-35000000</v>
      </c>
      <c r="AC56" s="105" t="s">
        <v>64</v>
      </c>
      <c r="AD56" s="97" t="s">
        <v>65</v>
      </c>
      <c r="AE56" s="98">
        <v>-35000000</v>
      </c>
      <c r="AF56" s="105" t="s">
        <v>64</v>
      </c>
      <c r="AG56" s="97" t="s">
        <v>65</v>
      </c>
      <c r="AH56" s="98">
        <v>-45000000</v>
      </c>
      <c r="AI56" s="105" t="s">
        <v>64</v>
      </c>
      <c r="AJ56" s="97" t="s">
        <v>65</v>
      </c>
      <c r="AK56" s="98">
        <v>-55000000</v>
      </c>
      <c r="AL56" s="105" t="s">
        <v>64</v>
      </c>
      <c r="AM56" s="97" t="s">
        <v>65</v>
      </c>
      <c r="AN56" s="98">
        <v>-60000000</v>
      </c>
      <c r="AO56" s="105" t="s">
        <v>64</v>
      </c>
      <c r="AP56" s="97" t="s">
        <v>65</v>
      </c>
      <c r="AQ56" s="111">
        <v>-70000000</v>
      </c>
      <c r="AR56" s="105" t="s">
        <v>64</v>
      </c>
      <c r="AS56" s="97" t="s">
        <v>65</v>
      </c>
      <c r="AT56" s="111">
        <v>-10000000</v>
      </c>
      <c r="AU56" s="105" t="s">
        <v>64</v>
      </c>
      <c r="AV56" s="97" t="s">
        <v>65</v>
      </c>
      <c r="AW56" s="111">
        <v>-15000000</v>
      </c>
      <c r="AX56" s="105" t="s">
        <v>149</v>
      </c>
      <c r="AY56" s="97" t="s">
        <v>150</v>
      </c>
      <c r="AZ56" s="111">
        <v>-25000000</v>
      </c>
    </row>
    <row r="57" spans="2:52" x14ac:dyDescent="0.25">
      <c r="B57" s="52"/>
      <c r="C57" s="52"/>
      <c r="G57" s="52"/>
      <c r="H57" s="52"/>
      <c r="I57" s="53"/>
      <c r="J57" s="117" t="s">
        <v>81</v>
      </c>
      <c r="K57" s="102" t="s">
        <v>66</v>
      </c>
      <c r="L57" s="103" t="s">
        <v>67</v>
      </c>
      <c r="M57" s="104">
        <v>0</v>
      </c>
      <c r="N57" s="102" t="s">
        <v>66</v>
      </c>
      <c r="O57" s="103" t="s">
        <v>67</v>
      </c>
      <c r="P57" s="104">
        <v>0</v>
      </c>
      <c r="Q57" s="102" t="s">
        <v>66</v>
      </c>
      <c r="R57" s="103" t="s">
        <v>67</v>
      </c>
      <c r="S57" s="104">
        <v>0</v>
      </c>
      <c r="T57" s="102" t="s">
        <v>66</v>
      </c>
      <c r="U57" s="103" t="s">
        <v>67</v>
      </c>
      <c r="V57" s="104">
        <v>0</v>
      </c>
      <c r="W57" s="102" t="s">
        <v>66</v>
      </c>
      <c r="X57" s="103" t="s">
        <v>67</v>
      </c>
      <c r="Y57" s="104">
        <v>0</v>
      </c>
      <c r="Z57" s="102" t="s">
        <v>66</v>
      </c>
      <c r="AA57" s="103" t="s">
        <v>67</v>
      </c>
      <c r="AB57" s="104">
        <v>0</v>
      </c>
      <c r="AC57" s="102" t="s">
        <v>66</v>
      </c>
      <c r="AD57" s="103" t="s">
        <v>67</v>
      </c>
      <c r="AE57" s="104">
        <v>0</v>
      </c>
      <c r="AF57" s="102" t="s">
        <v>66</v>
      </c>
      <c r="AG57" s="103" t="s">
        <v>67</v>
      </c>
      <c r="AH57" s="104">
        <v>0</v>
      </c>
      <c r="AI57" s="102" t="s">
        <v>66</v>
      </c>
      <c r="AJ57" s="103" t="s">
        <v>67</v>
      </c>
      <c r="AK57" s="104">
        <v>0</v>
      </c>
      <c r="AL57" s="102" t="s">
        <v>66</v>
      </c>
      <c r="AM57" s="103" t="s">
        <v>67</v>
      </c>
      <c r="AN57" s="104">
        <v>0</v>
      </c>
      <c r="AO57" s="102" t="s">
        <v>66</v>
      </c>
      <c r="AP57" s="103" t="s">
        <v>67</v>
      </c>
      <c r="AQ57" s="110">
        <v>0</v>
      </c>
      <c r="AR57" s="102" t="s">
        <v>66</v>
      </c>
      <c r="AS57" s="103" t="s">
        <v>67</v>
      </c>
      <c r="AT57" s="110">
        <v>0</v>
      </c>
      <c r="AU57" s="102" t="s">
        <v>66</v>
      </c>
      <c r="AV57" s="103" t="s">
        <v>67</v>
      </c>
      <c r="AW57" s="110">
        <v>0</v>
      </c>
      <c r="AX57" s="102" t="s">
        <v>151</v>
      </c>
      <c r="AY57" s="103" t="s">
        <v>152</v>
      </c>
      <c r="AZ57" s="110">
        <v>0</v>
      </c>
    </row>
    <row r="58" spans="2:52" x14ac:dyDescent="0.25">
      <c r="B58" s="52"/>
      <c r="C58" s="52"/>
      <c r="G58" s="52"/>
      <c r="H58" s="52"/>
      <c r="I58" s="53"/>
      <c r="J58" s="118"/>
      <c r="K58" s="105" t="s">
        <v>68</v>
      </c>
      <c r="L58" s="97" t="s">
        <v>69</v>
      </c>
      <c r="M58" s="98">
        <v>0</v>
      </c>
      <c r="N58" s="105" t="s">
        <v>68</v>
      </c>
      <c r="O58" s="97" t="s">
        <v>69</v>
      </c>
      <c r="P58" s="98">
        <v>0</v>
      </c>
      <c r="Q58" s="105" t="s">
        <v>68</v>
      </c>
      <c r="R58" s="97" t="s">
        <v>69</v>
      </c>
      <c r="S58" s="98">
        <v>0</v>
      </c>
      <c r="T58" s="105" t="s">
        <v>68</v>
      </c>
      <c r="U58" s="97" t="s">
        <v>69</v>
      </c>
      <c r="V58" s="98">
        <v>0</v>
      </c>
      <c r="W58" s="105" t="s">
        <v>68</v>
      </c>
      <c r="X58" s="97" t="s">
        <v>69</v>
      </c>
      <c r="Y58" s="98">
        <v>5000000</v>
      </c>
      <c r="Z58" s="105" t="s">
        <v>68</v>
      </c>
      <c r="AA58" s="97" t="s">
        <v>69</v>
      </c>
      <c r="AB58" s="98">
        <v>5000000</v>
      </c>
      <c r="AC58" s="105" t="s">
        <v>68</v>
      </c>
      <c r="AD58" s="97" t="s">
        <v>69</v>
      </c>
      <c r="AE58" s="98">
        <v>5000000</v>
      </c>
      <c r="AF58" s="105" t="s">
        <v>68</v>
      </c>
      <c r="AG58" s="97" t="s">
        <v>69</v>
      </c>
      <c r="AH58" s="98">
        <v>5000000</v>
      </c>
      <c r="AI58" s="105" t="s">
        <v>68</v>
      </c>
      <c r="AJ58" s="97" t="s">
        <v>69</v>
      </c>
      <c r="AK58" s="98">
        <v>5000000</v>
      </c>
      <c r="AL58" s="105" t="s">
        <v>68</v>
      </c>
      <c r="AM58" s="97" t="s">
        <v>69</v>
      </c>
      <c r="AN58" s="98">
        <v>5000000</v>
      </c>
      <c r="AO58" s="105" t="s">
        <v>68</v>
      </c>
      <c r="AP58" s="97" t="s">
        <v>69</v>
      </c>
      <c r="AQ58" s="111">
        <v>5000000</v>
      </c>
      <c r="AR58" s="105" t="s">
        <v>68</v>
      </c>
      <c r="AS58" s="97" t="s">
        <v>69</v>
      </c>
      <c r="AT58" s="111">
        <v>0</v>
      </c>
      <c r="AU58" s="105" t="s">
        <v>68</v>
      </c>
      <c r="AV58" s="97" t="s">
        <v>69</v>
      </c>
      <c r="AW58" s="111">
        <v>0</v>
      </c>
      <c r="AX58" s="105" t="s">
        <v>153</v>
      </c>
      <c r="AY58" s="97" t="s">
        <v>154</v>
      </c>
      <c r="AZ58" s="111">
        <v>0</v>
      </c>
    </row>
    <row r="59" spans="2:52" x14ac:dyDescent="0.25">
      <c r="B59" s="52"/>
      <c r="C59" s="52"/>
      <c r="G59" s="52"/>
      <c r="H59" s="52"/>
      <c r="I59" s="53"/>
      <c r="J59" s="119"/>
      <c r="K59" s="99" t="s">
        <v>70</v>
      </c>
      <c r="L59" s="100" t="s">
        <v>71</v>
      </c>
      <c r="M59" s="101">
        <v>0</v>
      </c>
      <c r="N59" s="99" t="s">
        <v>70</v>
      </c>
      <c r="O59" s="100" t="s">
        <v>71</v>
      </c>
      <c r="P59" s="101">
        <v>0</v>
      </c>
      <c r="Q59" s="99" t="s">
        <v>70</v>
      </c>
      <c r="R59" s="100" t="s">
        <v>71</v>
      </c>
      <c r="S59" s="101">
        <v>0</v>
      </c>
      <c r="T59" s="99" t="s">
        <v>70</v>
      </c>
      <c r="U59" s="100" t="s">
        <v>71</v>
      </c>
      <c r="V59" s="101">
        <v>0</v>
      </c>
      <c r="W59" s="99" t="s">
        <v>70</v>
      </c>
      <c r="X59" s="100" t="s">
        <v>71</v>
      </c>
      <c r="Y59" s="101">
        <v>0</v>
      </c>
      <c r="Z59" s="99" t="s">
        <v>70</v>
      </c>
      <c r="AA59" s="100" t="s">
        <v>71</v>
      </c>
      <c r="AB59" s="101">
        <v>0</v>
      </c>
      <c r="AC59" s="99" t="s">
        <v>70</v>
      </c>
      <c r="AD59" s="100" t="s">
        <v>71</v>
      </c>
      <c r="AE59" s="101">
        <v>0</v>
      </c>
      <c r="AF59" s="99" t="s">
        <v>70</v>
      </c>
      <c r="AG59" s="100" t="s">
        <v>71</v>
      </c>
      <c r="AH59" s="101">
        <v>0</v>
      </c>
      <c r="AI59" s="99" t="s">
        <v>70</v>
      </c>
      <c r="AJ59" s="100" t="s">
        <v>71</v>
      </c>
      <c r="AK59" s="101">
        <v>0</v>
      </c>
      <c r="AL59" s="99" t="s">
        <v>70</v>
      </c>
      <c r="AM59" s="100" t="s">
        <v>71</v>
      </c>
      <c r="AN59" s="101">
        <v>0</v>
      </c>
      <c r="AO59" s="99" t="s">
        <v>70</v>
      </c>
      <c r="AP59" s="100" t="s">
        <v>71</v>
      </c>
      <c r="AQ59" s="112">
        <v>-5000000</v>
      </c>
      <c r="AR59" s="99" t="s">
        <v>70</v>
      </c>
      <c r="AS59" s="100" t="s">
        <v>71</v>
      </c>
      <c r="AT59" s="112">
        <v>0</v>
      </c>
      <c r="AU59" s="99" t="s">
        <v>70</v>
      </c>
      <c r="AV59" s="100" t="s">
        <v>71</v>
      </c>
      <c r="AW59" s="112">
        <v>0</v>
      </c>
      <c r="AX59" s="99" t="s">
        <v>155</v>
      </c>
      <c r="AY59" s="100" t="s">
        <v>156</v>
      </c>
      <c r="AZ59" s="112">
        <v>0</v>
      </c>
    </row>
    <row r="60" spans="2:52" x14ac:dyDescent="0.25">
      <c r="B60" s="52"/>
      <c r="C60" s="52"/>
      <c r="G60" s="52"/>
      <c r="H60" s="52"/>
      <c r="I60" s="53"/>
      <c r="J60" s="120" t="s">
        <v>82</v>
      </c>
      <c r="K60" s="105" t="s">
        <v>72</v>
      </c>
      <c r="L60" s="97" t="s">
        <v>73</v>
      </c>
      <c r="M60" s="98">
        <v>10000000</v>
      </c>
      <c r="N60" s="105" t="s">
        <v>72</v>
      </c>
      <c r="O60" s="97" t="s">
        <v>73</v>
      </c>
      <c r="P60" s="98">
        <v>10000000</v>
      </c>
      <c r="Q60" s="105" t="s">
        <v>72</v>
      </c>
      <c r="R60" s="97" t="s">
        <v>73</v>
      </c>
      <c r="S60" s="98">
        <v>10000000</v>
      </c>
      <c r="T60" s="105" t="s">
        <v>72</v>
      </c>
      <c r="U60" s="97" t="s">
        <v>73</v>
      </c>
      <c r="V60" s="98">
        <v>10000000</v>
      </c>
      <c r="W60" s="105" t="s">
        <v>72</v>
      </c>
      <c r="X60" s="97" t="s">
        <v>73</v>
      </c>
      <c r="Y60" s="98">
        <v>10000000</v>
      </c>
      <c r="Z60" s="105" t="s">
        <v>72</v>
      </c>
      <c r="AA60" s="97" t="s">
        <v>73</v>
      </c>
      <c r="AB60" s="98">
        <v>10000000</v>
      </c>
      <c r="AC60" s="105" t="s">
        <v>72</v>
      </c>
      <c r="AD60" s="97" t="s">
        <v>73</v>
      </c>
      <c r="AE60" s="98">
        <v>10000000</v>
      </c>
      <c r="AF60" s="105" t="s">
        <v>72</v>
      </c>
      <c r="AG60" s="97" t="s">
        <v>73</v>
      </c>
      <c r="AH60" s="98">
        <v>10000000</v>
      </c>
      <c r="AI60" s="105" t="s">
        <v>72</v>
      </c>
      <c r="AJ60" s="97" t="s">
        <v>73</v>
      </c>
      <c r="AK60" s="98">
        <v>10000000</v>
      </c>
      <c r="AL60" s="105" t="s">
        <v>72</v>
      </c>
      <c r="AM60" s="97" t="s">
        <v>73</v>
      </c>
      <c r="AN60" s="98">
        <v>10000000</v>
      </c>
      <c r="AO60" s="105" t="s">
        <v>72</v>
      </c>
      <c r="AP60" s="97" t="s">
        <v>73</v>
      </c>
      <c r="AQ60" s="111">
        <v>10000000</v>
      </c>
      <c r="AR60" s="105" t="s">
        <v>72</v>
      </c>
      <c r="AS60" s="97" t="s">
        <v>73</v>
      </c>
      <c r="AT60" s="111">
        <v>20000000</v>
      </c>
      <c r="AU60" s="105" t="s">
        <v>72</v>
      </c>
      <c r="AV60" s="97" t="s">
        <v>73</v>
      </c>
      <c r="AW60" s="111">
        <v>20000000</v>
      </c>
      <c r="AX60" s="105" t="s">
        <v>157</v>
      </c>
      <c r="AY60" s="97" t="s">
        <v>158</v>
      </c>
      <c r="AZ60" s="111">
        <v>20000000</v>
      </c>
    </row>
    <row r="61" spans="2:52" x14ac:dyDescent="0.25">
      <c r="B61" s="52"/>
      <c r="C61" s="52"/>
      <c r="G61" s="52"/>
      <c r="H61" s="52"/>
      <c r="I61" s="53"/>
      <c r="J61" s="121"/>
      <c r="K61" s="105" t="s">
        <v>74</v>
      </c>
      <c r="L61" s="97" t="s">
        <v>75</v>
      </c>
      <c r="M61" s="98">
        <v>30000000</v>
      </c>
      <c r="N61" s="105" t="s">
        <v>74</v>
      </c>
      <c r="O61" s="97" t="s">
        <v>75</v>
      </c>
      <c r="P61" s="98">
        <v>50000000</v>
      </c>
      <c r="Q61" s="105" t="s">
        <v>74</v>
      </c>
      <c r="R61" s="97" t="s">
        <v>75</v>
      </c>
      <c r="S61" s="98">
        <v>50000000</v>
      </c>
      <c r="T61" s="105" t="s">
        <v>74</v>
      </c>
      <c r="U61" s="97" t="s">
        <v>75</v>
      </c>
      <c r="V61" s="98">
        <v>65000000</v>
      </c>
      <c r="W61" s="105" t="s">
        <v>74</v>
      </c>
      <c r="X61" s="97" t="s">
        <v>75</v>
      </c>
      <c r="Y61" s="98">
        <v>80000000</v>
      </c>
      <c r="Z61" s="105" t="s">
        <v>74</v>
      </c>
      <c r="AA61" s="97" t="s">
        <v>75</v>
      </c>
      <c r="AB61" s="98">
        <v>100000000</v>
      </c>
      <c r="AC61" s="105" t="s">
        <v>74</v>
      </c>
      <c r="AD61" s="97" t="s">
        <v>75</v>
      </c>
      <c r="AE61" s="98">
        <v>105000000</v>
      </c>
      <c r="AF61" s="105" t="s">
        <v>74</v>
      </c>
      <c r="AG61" s="97" t="s">
        <v>75</v>
      </c>
      <c r="AH61" s="98">
        <v>105000000</v>
      </c>
      <c r="AI61" s="105" t="s">
        <v>74</v>
      </c>
      <c r="AJ61" s="97" t="s">
        <v>75</v>
      </c>
      <c r="AK61" s="98">
        <v>110000000</v>
      </c>
      <c r="AL61" s="105" t="s">
        <v>74</v>
      </c>
      <c r="AM61" s="97" t="s">
        <v>75</v>
      </c>
      <c r="AN61" s="98">
        <v>115000000</v>
      </c>
      <c r="AO61" s="105" t="s">
        <v>74</v>
      </c>
      <c r="AP61" s="97" t="s">
        <v>75</v>
      </c>
      <c r="AQ61" s="111">
        <v>115000000</v>
      </c>
      <c r="AR61" s="105" t="s">
        <v>74</v>
      </c>
      <c r="AS61" s="97" t="s">
        <v>75</v>
      </c>
      <c r="AT61" s="111">
        <v>0</v>
      </c>
      <c r="AU61" s="105" t="s">
        <v>74</v>
      </c>
      <c r="AV61" s="97" t="s">
        <v>75</v>
      </c>
      <c r="AW61" s="111">
        <v>20000000</v>
      </c>
      <c r="AX61" s="105" t="s">
        <v>159</v>
      </c>
      <c r="AY61" s="97" t="s">
        <v>160</v>
      </c>
      <c r="AZ61" s="111">
        <v>20000000</v>
      </c>
    </row>
    <row r="62" spans="2:52" x14ac:dyDescent="0.25">
      <c r="B62" s="52"/>
      <c r="C62" s="52"/>
      <c r="G62" s="52"/>
      <c r="H62" s="52"/>
      <c r="I62" s="53"/>
      <c r="J62" s="122"/>
      <c r="K62" s="99" t="s">
        <v>76</v>
      </c>
      <c r="L62" s="100" t="s">
        <v>77</v>
      </c>
      <c r="M62" s="101">
        <v>-10000000</v>
      </c>
      <c r="N62" s="99" t="s">
        <v>76</v>
      </c>
      <c r="O62" s="100" t="s">
        <v>77</v>
      </c>
      <c r="P62" s="101">
        <v>-15000000</v>
      </c>
      <c r="Q62" s="99" t="s">
        <v>76</v>
      </c>
      <c r="R62" s="100" t="s">
        <v>77</v>
      </c>
      <c r="S62" s="101">
        <v>-30000000</v>
      </c>
      <c r="T62" s="99" t="s">
        <v>76</v>
      </c>
      <c r="U62" s="100" t="s">
        <v>77</v>
      </c>
      <c r="V62" s="101">
        <v>-35000000</v>
      </c>
      <c r="W62" s="99" t="s">
        <v>76</v>
      </c>
      <c r="X62" s="100" t="s">
        <v>77</v>
      </c>
      <c r="Y62" s="101">
        <v>-45000000</v>
      </c>
      <c r="Z62" s="99" t="s">
        <v>76</v>
      </c>
      <c r="AA62" s="100" t="s">
        <v>77</v>
      </c>
      <c r="AB62" s="101">
        <v>-50000000</v>
      </c>
      <c r="AC62" s="99" t="s">
        <v>76</v>
      </c>
      <c r="AD62" s="100" t="s">
        <v>77</v>
      </c>
      <c r="AE62" s="101">
        <v>-55000000</v>
      </c>
      <c r="AF62" s="99" t="s">
        <v>76</v>
      </c>
      <c r="AG62" s="100" t="s">
        <v>77</v>
      </c>
      <c r="AH62" s="101">
        <v>-60000000</v>
      </c>
      <c r="AI62" s="99" t="s">
        <v>76</v>
      </c>
      <c r="AJ62" s="100" t="s">
        <v>77</v>
      </c>
      <c r="AK62" s="101">
        <v>-75000000</v>
      </c>
      <c r="AL62" s="99" t="s">
        <v>76</v>
      </c>
      <c r="AM62" s="100" t="s">
        <v>77</v>
      </c>
      <c r="AN62" s="101">
        <v>-90000000</v>
      </c>
      <c r="AO62" s="99" t="s">
        <v>76</v>
      </c>
      <c r="AP62" s="100" t="s">
        <v>77</v>
      </c>
      <c r="AQ62" s="112">
        <v>-95000000</v>
      </c>
      <c r="AR62" s="99" t="s">
        <v>76</v>
      </c>
      <c r="AS62" s="100" t="s">
        <v>77</v>
      </c>
      <c r="AT62" s="112">
        <v>-5000000</v>
      </c>
      <c r="AU62" s="99" t="s">
        <v>76</v>
      </c>
      <c r="AV62" s="100" t="s">
        <v>77</v>
      </c>
      <c r="AW62" s="112">
        <v>-10000000</v>
      </c>
      <c r="AX62" s="99" t="s">
        <v>161</v>
      </c>
      <c r="AY62" s="100" t="s">
        <v>162</v>
      </c>
      <c r="AZ62" s="112">
        <v>-10000000</v>
      </c>
    </row>
    <row r="63" spans="2:52" ht="15.75" thickBot="1" x14ac:dyDescent="0.3">
      <c r="I63" s="54"/>
      <c r="J63" s="54"/>
      <c r="L63" s="55" t="s">
        <v>86</v>
      </c>
      <c r="M63" s="106">
        <f>SUM(M48:M62)</f>
        <v>95000000</v>
      </c>
      <c r="O63" s="55" t="s">
        <v>112</v>
      </c>
      <c r="P63" s="106">
        <f>SUM(P48:P62)</f>
        <v>120000000</v>
      </c>
      <c r="R63" s="55" t="s">
        <v>113</v>
      </c>
      <c r="S63" s="106">
        <f>SUM(S48:S62)</f>
        <v>80000000</v>
      </c>
      <c r="U63" s="55" t="s">
        <v>114</v>
      </c>
      <c r="V63" s="106">
        <f>SUM(V48:V62)</f>
        <v>110000000</v>
      </c>
      <c r="X63" s="55" t="s">
        <v>115</v>
      </c>
      <c r="Y63" s="106">
        <f>SUM(Y48:Y62)</f>
        <v>125000000</v>
      </c>
      <c r="AA63" s="55" t="s">
        <v>116</v>
      </c>
      <c r="AB63" s="106">
        <f>SUM(AB48:AB62)</f>
        <v>155000000</v>
      </c>
      <c r="AD63" s="55" t="s">
        <v>117</v>
      </c>
      <c r="AE63" s="106">
        <f>SUM(AE48:AE62)</f>
        <v>155000000</v>
      </c>
      <c r="AG63" s="55" t="s">
        <v>118</v>
      </c>
      <c r="AH63" s="106">
        <f>SUM(AH48:AH62)</f>
        <v>150000000</v>
      </c>
      <c r="AJ63" s="55" t="s">
        <v>119</v>
      </c>
      <c r="AK63" s="106">
        <f>SUM(AK48:AK62)</f>
        <v>135000000</v>
      </c>
      <c r="AM63" s="55" t="s">
        <v>120</v>
      </c>
      <c r="AN63" s="106">
        <f>SUM(AN48:AN62)</f>
        <v>130000000</v>
      </c>
      <c r="AP63" s="55" t="s">
        <v>121</v>
      </c>
      <c r="AQ63" s="113">
        <f>SUM(AQ48:AQ62)</f>
        <v>120000000</v>
      </c>
      <c r="AS63" s="55" t="s">
        <v>122</v>
      </c>
      <c r="AT63" s="113">
        <f>SUM(AT48:AT62)</f>
        <v>85000000</v>
      </c>
      <c r="AV63" s="55" t="s">
        <v>130</v>
      </c>
      <c r="AW63" s="113">
        <f>SUM(AW48:AW62)</f>
        <v>110000000</v>
      </c>
      <c r="AY63" s="115" t="s">
        <v>163</v>
      </c>
      <c r="AZ63" s="113">
        <f>SUM(AZ48:AZ62)</f>
        <v>95000000</v>
      </c>
    </row>
    <row r="64" spans="2:52" ht="15.75" thickTop="1" x14ac:dyDescent="0.25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</row>
    <row r="65" spans="2:52" ht="15.75" thickBot="1" x14ac:dyDescent="0.3">
      <c r="B65" s="34"/>
      <c r="C65" s="34"/>
      <c r="D65" s="34"/>
      <c r="E65" s="34"/>
      <c r="F65" s="35"/>
      <c r="G65" s="34"/>
      <c r="H65" s="36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</row>
    <row r="66" spans="2:52" x14ac:dyDescent="0.25">
      <c r="B66" s="56"/>
      <c r="C66" s="57"/>
      <c r="D66" s="58"/>
      <c r="E66" s="58"/>
      <c r="F66" s="59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</row>
    <row r="67" spans="2:52" x14ac:dyDescent="0.25">
      <c r="B67" s="60" t="s">
        <v>21</v>
      </c>
      <c r="C67" s="61"/>
      <c r="D67" s="62"/>
      <c r="E67" s="62"/>
      <c r="F67" s="59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  <c r="Z67" s="7"/>
      <c r="AA67" s="7"/>
      <c r="AB67" s="37"/>
      <c r="AC67" s="7"/>
      <c r="AD67" s="7"/>
      <c r="AE67" s="37"/>
      <c r="AF67" s="7"/>
      <c r="AG67" s="7"/>
      <c r="AH67" s="37"/>
      <c r="AI67" s="7"/>
      <c r="AJ67" s="7"/>
      <c r="AK67" s="37"/>
      <c r="AL67" s="7"/>
      <c r="AM67" s="7"/>
      <c r="AN67" s="37"/>
      <c r="AO67" s="7"/>
      <c r="AP67" s="7"/>
      <c r="AQ67" s="37"/>
      <c r="AR67" s="7"/>
      <c r="AS67" s="7"/>
      <c r="AT67" s="37"/>
      <c r="AU67" s="7"/>
      <c r="AV67" s="7"/>
      <c r="AW67" s="37"/>
      <c r="AX67" s="7"/>
      <c r="AY67" s="7"/>
      <c r="AZ67" s="37"/>
    </row>
    <row r="68" spans="2:52" x14ac:dyDescent="0.25">
      <c r="B68" s="63"/>
      <c r="C68" s="64"/>
      <c r="D68" s="34"/>
      <c r="E68" s="34"/>
      <c r="F68" s="59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</row>
    <row r="69" spans="2:52" x14ac:dyDescent="0.25">
      <c r="B69" s="63" t="s">
        <v>22</v>
      </c>
      <c r="C69" s="64"/>
      <c r="D69" s="34"/>
      <c r="E69" s="65">
        <v>25000000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  <c r="AF69" s="7"/>
      <c r="AG69" s="7"/>
      <c r="AH69" s="37"/>
      <c r="AI69" s="7"/>
      <c r="AJ69" s="7"/>
      <c r="AK69" s="37"/>
      <c r="AL69" s="7"/>
      <c r="AM69" s="7"/>
      <c r="AN69" s="37"/>
      <c r="AO69" s="7"/>
      <c r="AP69" s="7"/>
      <c r="AQ69" s="37"/>
      <c r="AR69" s="7"/>
      <c r="AS69" s="7"/>
      <c r="AT69" s="37"/>
      <c r="AU69" s="7"/>
      <c r="AV69" s="7"/>
      <c r="AW69" s="37"/>
      <c r="AX69" s="7"/>
      <c r="AY69" s="7"/>
      <c r="AZ69" s="37"/>
    </row>
    <row r="70" spans="2:52" x14ac:dyDescent="0.25">
      <c r="B70" s="63" t="s">
        <v>23</v>
      </c>
      <c r="C70" s="64"/>
      <c r="D70" s="34"/>
      <c r="E70" s="65">
        <v>0</v>
      </c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  <c r="W70" s="7"/>
      <c r="X70" s="7"/>
      <c r="Y70" s="37"/>
      <c r="Z70" s="7"/>
      <c r="AA70" s="7"/>
      <c r="AB70" s="37"/>
      <c r="AC70" s="7"/>
      <c r="AD70" s="7"/>
      <c r="AE70" s="37"/>
      <c r="AF70" s="7"/>
      <c r="AG70" s="7"/>
      <c r="AH70" s="37"/>
      <c r="AI70" s="7"/>
      <c r="AJ70" s="7"/>
      <c r="AK70" s="37"/>
      <c r="AL70" s="7"/>
      <c r="AM70" s="7"/>
      <c r="AN70" s="37"/>
      <c r="AO70" s="7"/>
      <c r="AP70" s="7"/>
      <c r="AQ70" s="37"/>
      <c r="AR70" s="7"/>
      <c r="AS70" s="7"/>
      <c r="AT70" s="37"/>
      <c r="AU70" s="7"/>
      <c r="AV70" s="7"/>
      <c r="AW70" s="37"/>
      <c r="AX70" s="7"/>
      <c r="AY70" s="7"/>
      <c r="AZ70" s="37"/>
    </row>
    <row r="71" spans="2:52" x14ac:dyDescent="0.25">
      <c r="B71" s="63" t="s">
        <v>24</v>
      </c>
      <c r="C71" s="64"/>
      <c r="D71" s="34"/>
      <c r="E71" s="65">
        <v>0</v>
      </c>
      <c r="F71" s="66"/>
      <c r="G71" s="35"/>
      <c r="H71" s="34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  <c r="W71" s="7"/>
      <c r="X71" s="7"/>
      <c r="Y71" s="37"/>
      <c r="Z71" s="7"/>
      <c r="AA71" s="7"/>
      <c r="AB71" s="37"/>
      <c r="AC71" s="7"/>
      <c r="AD71" s="7"/>
      <c r="AE71" s="37"/>
      <c r="AF71" s="7"/>
      <c r="AG71" s="7"/>
      <c r="AH71" s="37"/>
      <c r="AI71" s="7"/>
      <c r="AJ71" s="7"/>
      <c r="AK71" s="37"/>
      <c r="AL71" s="7"/>
      <c r="AM71" s="7"/>
      <c r="AN71" s="37"/>
      <c r="AO71" s="7"/>
      <c r="AP71" s="7"/>
      <c r="AQ71" s="37"/>
      <c r="AR71" s="7"/>
      <c r="AS71" s="7"/>
      <c r="AT71" s="37"/>
      <c r="AU71" s="7"/>
      <c r="AV71" s="7"/>
      <c r="AW71" s="37"/>
      <c r="AX71" s="7"/>
      <c r="AY71" s="7"/>
      <c r="AZ71" s="37"/>
    </row>
    <row r="72" spans="2:52" x14ac:dyDescent="0.25">
      <c r="B72" s="63" t="s">
        <v>25</v>
      </c>
      <c r="C72" s="64"/>
      <c r="D72" s="34"/>
      <c r="E72" s="65">
        <v>0</v>
      </c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</row>
    <row r="73" spans="2:52" x14ac:dyDescent="0.25">
      <c r="B73" s="63" t="s">
        <v>26</v>
      </c>
      <c r="C73" s="64"/>
      <c r="D73" s="34"/>
      <c r="E73" s="65">
        <v>0</v>
      </c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</row>
    <row r="74" spans="2:52" x14ac:dyDescent="0.25">
      <c r="B74" s="63" t="s">
        <v>44</v>
      </c>
      <c r="C74" s="64"/>
      <c r="D74" s="34"/>
      <c r="E74" s="65">
        <v>0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</row>
    <row r="75" spans="2:52" x14ac:dyDescent="0.25">
      <c r="B75" s="63" t="s">
        <v>27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  <c r="AU75" s="7"/>
      <c r="AV75" s="7"/>
      <c r="AW75" s="37"/>
      <c r="AX75" s="7"/>
      <c r="AY75" s="7"/>
      <c r="AZ75" s="37"/>
    </row>
    <row r="76" spans="2:52" x14ac:dyDescent="0.25">
      <c r="B76" s="63" t="s">
        <v>36</v>
      </c>
      <c r="C76" s="64"/>
      <c r="D76" s="34"/>
      <c r="E76" s="65">
        <v>1143694.75</v>
      </c>
      <c r="F76" s="66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</row>
    <row r="77" spans="2:52" x14ac:dyDescent="0.25">
      <c r="B77" s="63" t="s">
        <v>28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  <c r="AF77" s="7"/>
      <c r="AG77" s="7"/>
      <c r="AH77" s="37"/>
      <c r="AI77" s="7"/>
      <c r="AJ77" s="7"/>
      <c r="AK77" s="37"/>
      <c r="AL77" s="7"/>
      <c r="AM77" s="7"/>
      <c r="AN77" s="37"/>
      <c r="AO77" s="7"/>
      <c r="AP77" s="7"/>
      <c r="AQ77" s="37"/>
      <c r="AR77" s="7"/>
      <c r="AS77" s="7"/>
      <c r="AT77" s="37"/>
      <c r="AU77" s="7"/>
      <c r="AV77" s="7"/>
      <c r="AW77" s="37"/>
      <c r="AX77" s="7"/>
      <c r="AY77" s="7"/>
      <c r="AZ77" s="37"/>
    </row>
    <row r="78" spans="2:52" x14ac:dyDescent="0.25">
      <c r="B78" s="63" t="s">
        <v>29</v>
      </c>
      <c r="C78" s="64"/>
      <c r="D78" s="34"/>
      <c r="E78" s="65">
        <v>0</v>
      </c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  <c r="Z78" s="7"/>
      <c r="AA78" s="7"/>
      <c r="AB78" s="37"/>
      <c r="AC78" s="7"/>
      <c r="AD78" s="7"/>
      <c r="AE78" s="37"/>
      <c r="AF78" s="7"/>
      <c r="AG78" s="7"/>
      <c r="AH78" s="37"/>
      <c r="AI78" s="7"/>
      <c r="AJ78" s="7"/>
      <c r="AK78" s="37"/>
      <c r="AL78" s="7"/>
      <c r="AM78" s="7"/>
      <c r="AN78" s="37"/>
      <c r="AO78" s="7"/>
      <c r="AP78" s="7"/>
      <c r="AQ78" s="37"/>
      <c r="AR78" s="7"/>
      <c r="AS78" s="7"/>
      <c r="AT78" s="37"/>
      <c r="AU78" s="7"/>
      <c r="AV78" s="7"/>
      <c r="AW78" s="37"/>
      <c r="AX78" s="7"/>
      <c r="AY78" s="7"/>
      <c r="AZ78" s="37"/>
    </row>
    <row r="79" spans="2:52" ht="15.75" thickBot="1" x14ac:dyDescent="0.3">
      <c r="B79" s="63" t="s">
        <v>41</v>
      </c>
      <c r="C79" s="64"/>
      <c r="D79" s="34"/>
      <c r="E79" s="67">
        <v>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  <c r="W79" s="7"/>
      <c r="X79" s="7"/>
      <c r="Y79" s="37"/>
      <c r="Z79" s="7"/>
      <c r="AA79" s="7"/>
      <c r="AB79" s="37"/>
      <c r="AC79" s="7"/>
      <c r="AD79" s="7"/>
      <c r="AE79" s="37"/>
      <c r="AF79" s="7"/>
      <c r="AG79" s="7"/>
      <c r="AH79" s="37"/>
      <c r="AI79" s="7"/>
      <c r="AJ79" s="7"/>
      <c r="AK79" s="37"/>
      <c r="AL79" s="7"/>
      <c r="AM79" s="7"/>
      <c r="AN79" s="37"/>
      <c r="AO79" s="7"/>
      <c r="AP79" s="7"/>
      <c r="AQ79" s="37"/>
      <c r="AR79" s="7"/>
      <c r="AS79" s="7"/>
      <c r="AT79" s="37"/>
      <c r="AU79" s="7"/>
      <c r="AV79" s="7"/>
      <c r="AW79" s="37"/>
      <c r="AX79" s="7"/>
      <c r="AY79" s="7"/>
      <c r="AZ79" s="37"/>
    </row>
    <row r="80" spans="2:52" x14ac:dyDescent="0.25">
      <c r="B80" s="63"/>
      <c r="C80" s="64"/>
      <c r="D80" s="34"/>
      <c r="E80" s="65"/>
      <c r="F80" s="66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  <c r="AI80" s="7"/>
      <c r="AJ80" s="7"/>
      <c r="AK80" s="37"/>
      <c r="AL80" s="7"/>
      <c r="AM80" s="7"/>
      <c r="AN80" s="37"/>
      <c r="AO80" s="7"/>
      <c r="AP80" s="7"/>
      <c r="AQ80" s="37"/>
      <c r="AR80" s="7"/>
      <c r="AS80" s="7"/>
      <c r="AT80" s="37"/>
      <c r="AU80" s="7"/>
      <c r="AV80" s="7"/>
      <c r="AW80" s="37"/>
      <c r="AX80" s="7"/>
      <c r="AY80" s="7"/>
      <c r="AZ80" s="37"/>
    </row>
    <row r="81" spans="2:52" ht="15.75" thickBot="1" x14ac:dyDescent="0.3">
      <c r="B81" s="63"/>
      <c r="C81" s="64"/>
      <c r="D81" s="34"/>
      <c r="E81" s="67">
        <f>SUM(E69:E79)</f>
        <v>26143694.75</v>
      </c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</row>
    <row r="82" spans="2:52" x14ac:dyDescent="0.25">
      <c r="B82" s="63"/>
      <c r="C82" s="64"/>
      <c r="D82" s="34"/>
      <c r="E82" s="65"/>
      <c r="F82" s="66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</row>
    <row r="83" spans="2:52" x14ac:dyDescent="0.25">
      <c r="B83" s="68" t="s">
        <v>30</v>
      </c>
      <c r="C83" s="69"/>
      <c r="D83" s="70"/>
      <c r="E83" s="65"/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</row>
    <row r="84" spans="2:52" x14ac:dyDescent="0.25">
      <c r="B84" s="63" t="s">
        <v>31</v>
      </c>
      <c r="C84" s="64"/>
      <c r="D84" s="34"/>
      <c r="E84" s="65">
        <v>0</v>
      </c>
      <c r="F84" s="66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  <c r="AO84" s="7"/>
      <c r="AP84" s="7"/>
      <c r="AQ84" s="37"/>
      <c r="AR84" s="7"/>
      <c r="AS84" s="7"/>
      <c r="AT84" s="37"/>
      <c r="AU84" s="7"/>
      <c r="AV84" s="7"/>
      <c r="AW84" s="37"/>
      <c r="AX84" s="7"/>
      <c r="AY84" s="7"/>
      <c r="AZ84" s="37"/>
    </row>
    <row r="85" spans="2:52" x14ac:dyDescent="0.25">
      <c r="B85" s="63" t="s">
        <v>32</v>
      </c>
      <c r="C85" s="64"/>
      <c r="D85" s="34"/>
      <c r="E85" s="65">
        <v>0</v>
      </c>
      <c r="F85" s="66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</row>
    <row r="86" spans="2:52" x14ac:dyDescent="0.25">
      <c r="B86" s="63" t="s">
        <v>33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  <c r="AX86" s="7"/>
      <c r="AY86" s="7"/>
      <c r="AZ86" s="37"/>
    </row>
    <row r="87" spans="2:52" x14ac:dyDescent="0.25">
      <c r="B87" s="63" t="s">
        <v>34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  <c r="AC87" s="7"/>
      <c r="AD87" s="7"/>
      <c r="AE87" s="37"/>
      <c r="AF87" s="7"/>
      <c r="AG87" s="7"/>
      <c r="AH87" s="37"/>
      <c r="AI87" s="7"/>
      <c r="AJ87" s="7"/>
      <c r="AK87" s="37"/>
      <c r="AL87" s="7"/>
      <c r="AM87" s="7"/>
      <c r="AN87" s="37"/>
      <c r="AO87" s="7"/>
      <c r="AP87" s="7"/>
      <c r="AQ87" s="37"/>
      <c r="AR87" s="7"/>
      <c r="AS87" s="7"/>
      <c r="AT87" s="37"/>
      <c r="AU87" s="7"/>
      <c r="AV87" s="7"/>
      <c r="AW87" s="37"/>
      <c r="AX87" s="7"/>
      <c r="AY87" s="7"/>
      <c r="AZ87" s="37"/>
    </row>
    <row r="88" spans="2:52" x14ac:dyDescent="0.25">
      <c r="B88" s="63" t="s">
        <v>40</v>
      </c>
      <c r="C88" s="64"/>
      <c r="D88" s="34"/>
      <c r="E88" s="65">
        <v>0</v>
      </c>
      <c r="F88" s="66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  <c r="AL88" s="7"/>
      <c r="AM88" s="7"/>
      <c r="AN88" s="37"/>
      <c r="AO88" s="7"/>
      <c r="AP88" s="7"/>
      <c r="AQ88" s="37"/>
      <c r="AR88" s="7"/>
      <c r="AS88" s="7"/>
      <c r="AT88" s="37"/>
      <c r="AU88" s="7"/>
      <c r="AV88" s="7"/>
      <c r="AW88" s="37"/>
      <c r="AX88" s="7"/>
      <c r="AY88" s="7"/>
      <c r="AZ88" s="37"/>
    </row>
    <row r="89" spans="2:52" x14ac:dyDescent="0.25">
      <c r="B89" s="63" t="s">
        <v>29</v>
      </c>
      <c r="C89" s="64"/>
      <c r="D89" s="34"/>
      <c r="E89" s="65">
        <v>16143694.75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</row>
    <row r="90" spans="2:52" ht="15.75" thickBot="1" x14ac:dyDescent="0.3">
      <c r="B90" s="66"/>
      <c r="F90" s="66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</row>
    <row r="91" spans="2:52" ht="15.75" thickBot="1" x14ac:dyDescent="0.3">
      <c r="B91" s="68" t="s">
        <v>35</v>
      </c>
      <c r="C91" s="69"/>
      <c r="D91" s="70"/>
      <c r="E91" s="71">
        <f>E81-E86-E87-E88-E84-E85-E89</f>
        <v>10000000</v>
      </c>
      <c r="F91" s="66"/>
      <c r="G91" s="35"/>
      <c r="H91" s="3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</row>
    <row r="92" spans="2:52" ht="16.5" thickTop="1" thickBot="1" x14ac:dyDescent="0.3">
      <c r="B92" s="68"/>
      <c r="C92" s="69"/>
      <c r="D92" s="34"/>
      <c r="E92" s="34"/>
      <c r="F92" s="72"/>
      <c r="G92" s="34"/>
      <c r="H92" s="36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  <c r="AO92" s="7"/>
      <c r="AP92" s="7"/>
      <c r="AQ92" s="37"/>
      <c r="AR92" s="7"/>
      <c r="AS92" s="7"/>
      <c r="AT92" s="37"/>
      <c r="AU92" s="7"/>
      <c r="AV92" s="7"/>
      <c r="AW92" s="37"/>
      <c r="AX92" s="7"/>
      <c r="AY92" s="7"/>
      <c r="AZ92" s="37"/>
    </row>
    <row r="93" spans="2:52" x14ac:dyDescent="0.25">
      <c r="B93" s="73"/>
      <c r="C93" s="73"/>
      <c r="D93" s="58"/>
      <c r="E93" s="58"/>
      <c r="F93" s="74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</row>
    <row r="94" spans="2:52" x14ac:dyDescent="0.25">
      <c r="B94" s="69"/>
      <c r="C94" s="69"/>
      <c r="D94" s="70"/>
      <c r="E94" s="70"/>
      <c r="F94" s="74"/>
      <c r="G94" s="34"/>
      <c r="H94" s="36"/>
    </row>
    <row r="95" spans="2:52" x14ac:dyDescent="0.25">
      <c r="B95" s="34"/>
      <c r="C95" s="34"/>
      <c r="D95" s="34"/>
      <c r="E95" s="34"/>
      <c r="F95" s="35"/>
      <c r="G95" s="34"/>
      <c r="H95" s="36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</row>
  </sheetData>
  <mergeCells count="6">
    <mergeCell ref="J60:J62"/>
    <mergeCell ref="A4:H4"/>
    <mergeCell ref="J48:J50"/>
    <mergeCell ref="J51:J53"/>
    <mergeCell ref="J54:J56"/>
    <mergeCell ref="J57:J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BC99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customWidth="1"/>
    <col min="55" max="55" width="22.7109375" style="34" customWidth="1"/>
    <col min="56" max="16384" width="9.140625" style="7"/>
  </cols>
  <sheetData>
    <row r="1" spans="1:5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</row>
    <row r="2" spans="1:55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</row>
    <row r="3" spans="1:5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</row>
    <row r="4" spans="1:55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</row>
    <row r="5" spans="1:5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</row>
    <row r="6" spans="1:55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</row>
    <row r="7" spans="1:55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</row>
    <row r="8" spans="1:55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</row>
    <row r="9" spans="1:55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</row>
    <row r="10" spans="1:55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</row>
    <row r="11" spans="1:55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</row>
    <row r="12" spans="1:55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</row>
    <row r="13" spans="1:55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</row>
    <row r="14" spans="1:55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9">J14+AC14-AD14</f>
        <v>10000000</v>
      </c>
      <c r="AF14" s="27">
        <v>5000000</v>
      </c>
      <c r="AG14" s="85"/>
      <c r="AH14" s="28">
        <f t="shared" ref="AH14:AH16" si="20">J14+AF14-AG14</f>
        <v>10000000</v>
      </c>
      <c r="AI14" s="27">
        <v>5000000</v>
      </c>
      <c r="AJ14" s="85"/>
      <c r="AK14" s="28">
        <f t="shared" ref="AK14:AK16" si="21">J14+AI14-AJ14</f>
        <v>10000000</v>
      </c>
      <c r="AL14" s="27">
        <v>5000000</v>
      </c>
      <c r="AM14" s="85"/>
      <c r="AN14" s="28">
        <f t="shared" ref="AN14:AN16" si="22">J14+AL14-AM14</f>
        <v>10000000</v>
      </c>
      <c r="AO14" s="27">
        <v>5000000</v>
      </c>
      <c r="AP14" s="85"/>
      <c r="AQ14" s="28">
        <f t="shared" ref="AQ14:AQ16" si="23">J14+AO14-AP14</f>
        <v>10000000</v>
      </c>
      <c r="AR14" s="27"/>
      <c r="AS14" s="85"/>
      <c r="AT14" s="28">
        <f t="shared" ref="AT14:AT16" si="24">J14+AR14-AS14</f>
        <v>5000000</v>
      </c>
      <c r="AU14" s="27"/>
      <c r="AV14" s="85"/>
      <c r="AW14" s="28">
        <f t="shared" ref="AW14:AW16" si="25">J14+AU14-AV14</f>
        <v>5000000</v>
      </c>
      <c r="AX14" s="27"/>
      <c r="AY14" s="85">
        <v>5000000</v>
      </c>
      <c r="AZ14" s="28">
        <f t="shared" ref="AZ14:AZ16" si="26">J14+AX14-AY14</f>
        <v>0</v>
      </c>
      <c r="BA14" s="27"/>
      <c r="BB14" s="85">
        <v>5000000</v>
      </c>
      <c r="BC14" s="28">
        <f t="shared" ref="BC14:BC16" si="27">J14+BA14-BB14</f>
        <v>0</v>
      </c>
    </row>
    <row r="15" spans="1:55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9"/>
        <v>10000000</v>
      </c>
      <c r="AF15" s="27">
        <v>5000000</v>
      </c>
      <c r="AG15" s="85"/>
      <c r="AH15" s="28">
        <f t="shared" si="20"/>
        <v>10000000</v>
      </c>
      <c r="AI15" s="27">
        <v>5000000</v>
      </c>
      <c r="AJ15" s="85"/>
      <c r="AK15" s="28">
        <f t="shared" si="21"/>
        <v>10000000</v>
      </c>
      <c r="AL15" s="27">
        <v>5000000</v>
      </c>
      <c r="AM15" s="85"/>
      <c r="AN15" s="28">
        <f t="shared" si="22"/>
        <v>10000000</v>
      </c>
      <c r="AO15" s="27">
        <v>5000000</v>
      </c>
      <c r="AP15" s="85"/>
      <c r="AQ15" s="28">
        <f t="shared" si="23"/>
        <v>10000000</v>
      </c>
      <c r="AR15" s="27"/>
      <c r="AS15" s="85"/>
      <c r="AT15" s="28">
        <f t="shared" si="24"/>
        <v>5000000</v>
      </c>
      <c r="AU15" s="27"/>
      <c r="AV15" s="85"/>
      <c r="AW15" s="28">
        <f t="shared" si="25"/>
        <v>5000000</v>
      </c>
      <c r="AX15" s="27"/>
      <c r="AY15" s="85">
        <v>5000000</v>
      </c>
      <c r="AZ15" s="28">
        <f t="shared" si="26"/>
        <v>0</v>
      </c>
      <c r="BA15" s="27"/>
      <c r="BB15" s="85">
        <v>5000000</v>
      </c>
      <c r="BC15" s="28">
        <f t="shared" si="27"/>
        <v>0</v>
      </c>
    </row>
    <row r="16" spans="1:55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15452.05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9"/>
        <v>10000000</v>
      </c>
      <c r="AF16" s="27">
        <v>5000000</v>
      </c>
      <c r="AG16" s="85"/>
      <c r="AH16" s="28">
        <f t="shared" si="20"/>
        <v>10000000</v>
      </c>
      <c r="AI16" s="27">
        <v>5000000</v>
      </c>
      <c r="AJ16" s="85"/>
      <c r="AK16" s="28">
        <f t="shared" si="21"/>
        <v>10000000</v>
      </c>
      <c r="AL16" s="27">
        <v>5000000</v>
      </c>
      <c r="AM16" s="85"/>
      <c r="AN16" s="28">
        <f t="shared" si="22"/>
        <v>10000000</v>
      </c>
      <c r="AO16" s="27">
        <v>5000000</v>
      </c>
      <c r="AP16" s="85"/>
      <c r="AQ16" s="28">
        <f t="shared" si="23"/>
        <v>10000000</v>
      </c>
      <c r="AR16" s="27"/>
      <c r="AS16" s="85"/>
      <c r="AT16" s="28">
        <f t="shared" si="24"/>
        <v>5000000</v>
      </c>
      <c r="AU16" s="27"/>
      <c r="AV16" s="85"/>
      <c r="AW16" s="28">
        <f t="shared" si="25"/>
        <v>5000000</v>
      </c>
      <c r="AX16" s="27"/>
      <c r="AY16" s="85"/>
      <c r="AZ16" s="28">
        <f t="shared" si="26"/>
        <v>5000000</v>
      </c>
      <c r="BA16" s="27"/>
      <c r="BB16" s="85">
        <v>5000000</v>
      </c>
      <c r="BC16" s="28">
        <f t="shared" si="27"/>
        <v>0</v>
      </c>
    </row>
    <row r="17" spans="1:55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</row>
    <row r="18" spans="1:55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8">J18+N18-O18</f>
        <v>10000000</v>
      </c>
      <c r="Q18" s="85">
        <v>5000000</v>
      </c>
      <c r="R18" s="85"/>
      <c r="S18" s="28">
        <f t="shared" ref="S18:S22" si="29">J18+Q18-R18</f>
        <v>10000000</v>
      </c>
      <c r="T18" s="85">
        <v>5000000</v>
      </c>
      <c r="U18" s="85"/>
      <c r="V18" s="28">
        <f t="shared" ref="V18:V22" si="30">J18+T18-U18</f>
        <v>10000000</v>
      </c>
      <c r="W18" s="85">
        <v>5000000</v>
      </c>
      <c r="X18" s="85">
        <v>5000000</v>
      </c>
      <c r="Y18" s="28">
        <f t="shared" ref="Y18:Y22" si="31">J18+W18-X18</f>
        <v>5000000</v>
      </c>
      <c r="Z18" s="27">
        <v>10000000</v>
      </c>
      <c r="AA18" s="85"/>
      <c r="AB18" s="28">
        <f t="shared" ref="AB18:AB22" si="32">J18+Z18-AA18</f>
        <v>15000000</v>
      </c>
      <c r="AC18" s="27">
        <v>10000000</v>
      </c>
      <c r="AD18" s="85">
        <v>10000000</v>
      </c>
      <c r="AE18" s="28">
        <f t="shared" ref="AE18:AE22" si="33">J18+AC18-AD18</f>
        <v>5000000</v>
      </c>
      <c r="AF18" s="27">
        <v>10000000</v>
      </c>
      <c r="AG18" s="85">
        <v>10000000</v>
      </c>
      <c r="AH18" s="28">
        <f t="shared" ref="AH18:AH22" si="34">J18+AF18-AG18</f>
        <v>5000000</v>
      </c>
      <c r="AI18" s="27">
        <v>5000000</v>
      </c>
      <c r="AJ18" s="85"/>
      <c r="AK18" s="28">
        <f t="shared" ref="AK18:AK22" si="35">J18+AI18-AJ18</f>
        <v>10000000</v>
      </c>
      <c r="AL18" s="27">
        <v>5000000</v>
      </c>
      <c r="AM18" s="85"/>
      <c r="AN18" s="28">
        <f t="shared" ref="AN18:AN27" si="36">J18+AL18-AM18</f>
        <v>10000000</v>
      </c>
      <c r="AO18" s="27">
        <v>5000000</v>
      </c>
      <c r="AP18" s="85"/>
      <c r="AQ18" s="28">
        <f t="shared" ref="AQ18:AQ22" si="37">J18+AO18-AP18</f>
        <v>10000000</v>
      </c>
      <c r="AR18" s="27"/>
      <c r="AS18" s="85"/>
      <c r="AT18" s="28">
        <f t="shared" ref="AT18:AT22" si="38">J18+AR18-AS18</f>
        <v>5000000</v>
      </c>
      <c r="AU18" s="27"/>
      <c r="AV18" s="85"/>
      <c r="AW18" s="28">
        <f t="shared" ref="AW18:AW22" si="39">J18+AU18-AV18</f>
        <v>5000000</v>
      </c>
      <c r="AX18" s="27"/>
      <c r="AY18" s="85">
        <v>5000000</v>
      </c>
      <c r="AZ18" s="28">
        <f t="shared" ref="AZ18:AZ22" si="40">J18+AX18-AY18</f>
        <v>0</v>
      </c>
      <c r="BA18" s="27"/>
      <c r="BB18" s="85">
        <v>5000000</v>
      </c>
      <c r="BC18" s="28">
        <f t="shared" ref="BC18:BC22" si="41">J18+BA18-BB18</f>
        <v>0</v>
      </c>
    </row>
    <row r="19" spans="1:55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15221.92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8"/>
        <v>10000000</v>
      </c>
      <c r="Q19" s="85">
        <v>5000000</v>
      </c>
      <c r="R19" s="85"/>
      <c r="S19" s="28">
        <f t="shared" si="29"/>
        <v>10000000</v>
      </c>
      <c r="T19" s="85">
        <v>5000000</v>
      </c>
      <c r="U19" s="85"/>
      <c r="V19" s="28">
        <f t="shared" si="30"/>
        <v>10000000</v>
      </c>
      <c r="W19" s="85">
        <v>5000000</v>
      </c>
      <c r="X19" s="85">
        <v>5000000</v>
      </c>
      <c r="Y19" s="28">
        <f t="shared" si="31"/>
        <v>5000000</v>
      </c>
      <c r="Z19" s="27">
        <v>5000000</v>
      </c>
      <c r="AA19" s="85"/>
      <c r="AB19" s="28">
        <f t="shared" si="32"/>
        <v>10000000</v>
      </c>
      <c r="AC19" s="27">
        <v>5000000</v>
      </c>
      <c r="AD19" s="85"/>
      <c r="AE19" s="28">
        <f t="shared" si="33"/>
        <v>10000000</v>
      </c>
      <c r="AF19" s="27">
        <v>5000000</v>
      </c>
      <c r="AG19" s="85"/>
      <c r="AH19" s="28">
        <f t="shared" si="34"/>
        <v>10000000</v>
      </c>
      <c r="AI19" s="27">
        <v>5000000</v>
      </c>
      <c r="AJ19" s="85"/>
      <c r="AK19" s="28">
        <f t="shared" si="35"/>
        <v>10000000</v>
      </c>
      <c r="AL19" s="27">
        <v>5000000</v>
      </c>
      <c r="AM19" s="85"/>
      <c r="AN19" s="28">
        <f t="shared" si="36"/>
        <v>10000000</v>
      </c>
      <c r="AO19" s="27">
        <v>5000000</v>
      </c>
      <c r="AP19" s="85"/>
      <c r="AQ19" s="28">
        <f t="shared" si="37"/>
        <v>10000000</v>
      </c>
      <c r="AR19" s="27"/>
      <c r="AS19" s="85"/>
      <c r="AT19" s="28">
        <f t="shared" si="38"/>
        <v>5000000</v>
      </c>
      <c r="AU19" s="27"/>
      <c r="AV19" s="85"/>
      <c r="AW19" s="28">
        <f t="shared" si="39"/>
        <v>5000000</v>
      </c>
      <c r="AX19" s="27"/>
      <c r="AY19" s="85"/>
      <c r="AZ19" s="28">
        <f t="shared" si="40"/>
        <v>5000000</v>
      </c>
      <c r="BA19" s="27"/>
      <c r="BB19" s="85">
        <v>5000000</v>
      </c>
      <c r="BC19" s="28">
        <f t="shared" si="41"/>
        <v>0</v>
      </c>
    </row>
    <row r="20" spans="1:55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14465.75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8"/>
        <v>10000000</v>
      </c>
      <c r="Q20" s="85">
        <v>5000000</v>
      </c>
      <c r="R20" s="85"/>
      <c r="S20" s="28">
        <f t="shared" si="29"/>
        <v>10000000</v>
      </c>
      <c r="T20" s="85">
        <v>5000000</v>
      </c>
      <c r="U20" s="85"/>
      <c r="V20" s="28">
        <f t="shared" si="30"/>
        <v>10000000</v>
      </c>
      <c r="W20" s="85">
        <v>5000000</v>
      </c>
      <c r="X20" s="85">
        <v>5000000</v>
      </c>
      <c r="Y20" s="28">
        <f t="shared" si="31"/>
        <v>5000000</v>
      </c>
      <c r="Z20" s="27">
        <v>5000000</v>
      </c>
      <c r="AA20" s="85"/>
      <c r="AB20" s="28">
        <f t="shared" si="32"/>
        <v>10000000</v>
      </c>
      <c r="AC20" s="27">
        <v>5000000</v>
      </c>
      <c r="AD20" s="85"/>
      <c r="AE20" s="28">
        <f t="shared" si="33"/>
        <v>10000000</v>
      </c>
      <c r="AF20" s="27">
        <v>5000000</v>
      </c>
      <c r="AG20" s="85"/>
      <c r="AH20" s="28">
        <f t="shared" si="34"/>
        <v>10000000</v>
      </c>
      <c r="AI20" s="27">
        <v>5000000</v>
      </c>
      <c r="AJ20" s="85"/>
      <c r="AK20" s="28">
        <f t="shared" si="35"/>
        <v>10000000</v>
      </c>
      <c r="AL20" s="27">
        <v>5000000</v>
      </c>
      <c r="AM20" s="85"/>
      <c r="AN20" s="28">
        <f t="shared" si="36"/>
        <v>10000000</v>
      </c>
      <c r="AO20" s="27">
        <v>5000000</v>
      </c>
      <c r="AP20" s="85"/>
      <c r="AQ20" s="28">
        <f t="shared" si="37"/>
        <v>10000000</v>
      </c>
      <c r="AR20" s="27"/>
      <c r="AS20" s="85"/>
      <c r="AT20" s="28">
        <f t="shared" si="38"/>
        <v>5000000</v>
      </c>
      <c r="AU20" s="27"/>
      <c r="AV20" s="85"/>
      <c r="AW20" s="28">
        <f t="shared" si="39"/>
        <v>5000000</v>
      </c>
      <c r="AX20" s="27"/>
      <c r="AY20" s="85"/>
      <c r="AZ20" s="28">
        <f t="shared" si="40"/>
        <v>5000000</v>
      </c>
      <c r="BA20" s="27"/>
      <c r="BB20" s="85">
        <v>5000000</v>
      </c>
      <c r="BC20" s="28">
        <f t="shared" si="41"/>
        <v>0</v>
      </c>
    </row>
    <row r="21" spans="1:55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20808.22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8"/>
        <v>10000000</v>
      </c>
      <c r="Q21" s="85">
        <v>5000000</v>
      </c>
      <c r="R21" s="85"/>
      <c r="S21" s="28">
        <f t="shared" si="29"/>
        <v>10000000</v>
      </c>
      <c r="T21" s="85">
        <v>5000000</v>
      </c>
      <c r="U21" s="85"/>
      <c r="V21" s="28">
        <f t="shared" si="30"/>
        <v>10000000</v>
      </c>
      <c r="W21" s="85">
        <v>5000000</v>
      </c>
      <c r="X21" s="85"/>
      <c r="Y21" s="28">
        <f t="shared" si="31"/>
        <v>10000000</v>
      </c>
      <c r="Z21" s="27">
        <v>5000000</v>
      </c>
      <c r="AA21" s="85"/>
      <c r="AB21" s="28">
        <f t="shared" si="32"/>
        <v>10000000</v>
      </c>
      <c r="AC21" s="27">
        <v>5000000</v>
      </c>
      <c r="AD21" s="85"/>
      <c r="AE21" s="28">
        <f t="shared" si="33"/>
        <v>10000000</v>
      </c>
      <c r="AF21" s="27">
        <v>5000000</v>
      </c>
      <c r="AG21" s="85"/>
      <c r="AH21" s="28">
        <f t="shared" si="34"/>
        <v>10000000</v>
      </c>
      <c r="AI21" s="27">
        <v>5000000</v>
      </c>
      <c r="AJ21" s="85"/>
      <c r="AK21" s="28">
        <f t="shared" si="35"/>
        <v>10000000</v>
      </c>
      <c r="AL21" s="27">
        <v>5000000</v>
      </c>
      <c r="AM21" s="85"/>
      <c r="AN21" s="28">
        <f t="shared" si="36"/>
        <v>10000000</v>
      </c>
      <c r="AO21" s="27">
        <v>5000000</v>
      </c>
      <c r="AP21" s="85"/>
      <c r="AQ21" s="28">
        <f t="shared" si="37"/>
        <v>10000000</v>
      </c>
      <c r="AR21" s="27"/>
      <c r="AS21" s="85"/>
      <c r="AT21" s="28">
        <f t="shared" si="38"/>
        <v>5000000</v>
      </c>
      <c r="AU21" s="27"/>
      <c r="AV21" s="85"/>
      <c r="AW21" s="28">
        <f t="shared" si="39"/>
        <v>5000000</v>
      </c>
      <c r="AX21" s="27"/>
      <c r="AY21" s="85"/>
      <c r="AZ21" s="28">
        <f t="shared" si="40"/>
        <v>5000000</v>
      </c>
      <c r="BA21" s="27"/>
      <c r="BB21" s="85"/>
      <c r="BC21" s="28">
        <f t="shared" si="41"/>
        <v>5000000</v>
      </c>
    </row>
    <row r="22" spans="1:55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20702.05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8"/>
        <v>10000000</v>
      </c>
      <c r="Q22" s="85">
        <v>5000000</v>
      </c>
      <c r="R22" s="85"/>
      <c r="S22" s="28">
        <f t="shared" si="29"/>
        <v>10000000</v>
      </c>
      <c r="T22" s="85">
        <v>5000000</v>
      </c>
      <c r="U22" s="85"/>
      <c r="V22" s="28">
        <f t="shared" si="30"/>
        <v>10000000</v>
      </c>
      <c r="W22" s="85">
        <v>5000000</v>
      </c>
      <c r="X22" s="85"/>
      <c r="Y22" s="28">
        <f t="shared" si="31"/>
        <v>10000000</v>
      </c>
      <c r="Z22" s="27">
        <v>5000000</v>
      </c>
      <c r="AA22" s="85"/>
      <c r="AB22" s="28">
        <f t="shared" si="32"/>
        <v>10000000</v>
      </c>
      <c r="AC22" s="27">
        <v>5000000</v>
      </c>
      <c r="AD22" s="85"/>
      <c r="AE22" s="28">
        <f t="shared" si="33"/>
        <v>10000000</v>
      </c>
      <c r="AF22" s="27">
        <v>5000000</v>
      </c>
      <c r="AG22" s="85"/>
      <c r="AH22" s="28">
        <f t="shared" si="34"/>
        <v>10000000</v>
      </c>
      <c r="AI22" s="27">
        <v>5000000</v>
      </c>
      <c r="AJ22" s="85"/>
      <c r="AK22" s="28">
        <f t="shared" si="35"/>
        <v>10000000</v>
      </c>
      <c r="AL22" s="27">
        <v>5000000</v>
      </c>
      <c r="AM22" s="85"/>
      <c r="AN22" s="28">
        <f t="shared" si="36"/>
        <v>10000000</v>
      </c>
      <c r="AO22" s="27">
        <v>5000000</v>
      </c>
      <c r="AP22" s="85"/>
      <c r="AQ22" s="28">
        <f t="shared" si="37"/>
        <v>10000000</v>
      </c>
      <c r="AR22" s="27"/>
      <c r="AS22" s="85"/>
      <c r="AT22" s="28">
        <f t="shared" si="38"/>
        <v>5000000</v>
      </c>
      <c r="AU22" s="27"/>
      <c r="AV22" s="85"/>
      <c r="AW22" s="28">
        <f t="shared" si="39"/>
        <v>5000000</v>
      </c>
      <c r="AX22" s="27"/>
      <c r="AY22" s="85"/>
      <c r="AZ22" s="28">
        <f t="shared" si="40"/>
        <v>5000000</v>
      </c>
      <c r="BA22" s="27"/>
      <c r="BB22" s="85"/>
      <c r="BC22" s="28">
        <f t="shared" si="41"/>
        <v>5000000</v>
      </c>
    </row>
    <row r="23" spans="1:55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</row>
    <row r="24" spans="1:55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6"/>
        <v>10000000</v>
      </c>
      <c r="AO24" s="27">
        <v>5000000</v>
      </c>
      <c r="AP24" s="85"/>
      <c r="AQ24" s="28">
        <f t="shared" ref="AQ24:AQ27" si="42">J24+AO24-AP24</f>
        <v>10000000</v>
      </c>
      <c r="AR24" s="27"/>
      <c r="AS24" s="85"/>
      <c r="AT24" s="28">
        <f t="shared" ref="AT24:AT27" si="43">J24+AR24-AS24</f>
        <v>5000000</v>
      </c>
      <c r="AU24" s="27"/>
      <c r="AV24" s="85">
        <v>5000000</v>
      </c>
      <c r="AW24" s="28">
        <f t="shared" ref="AW24:AW27" si="44">J24+AU24-AV24</f>
        <v>0</v>
      </c>
      <c r="AX24" s="27"/>
      <c r="AY24" s="85">
        <v>5000000</v>
      </c>
      <c r="AZ24" s="28">
        <f t="shared" ref="AZ24:AZ27" si="45">J24+AX24-AY24</f>
        <v>0</v>
      </c>
      <c r="BA24" s="27"/>
      <c r="BB24" s="85">
        <v>5000000</v>
      </c>
      <c r="BC24" s="28">
        <f t="shared" ref="BC24:BC27" si="46">J24+BA24-BB24</f>
        <v>0</v>
      </c>
    </row>
    <row r="25" spans="1:55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6"/>
        <v>10000000</v>
      </c>
      <c r="AO25" s="27">
        <v>5000000</v>
      </c>
      <c r="AP25" s="85"/>
      <c r="AQ25" s="28">
        <f t="shared" si="42"/>
        <v>10000000</v>
      </c>
      <c r="AR25" s="27"/>
      <c r="AS25" s="85"/>
      <c r="AT25" s="28">
        <f t="shared" si="43"/>
        <v>5000000</v>
      </c>
      <c r="AU25" s="27"/>
      <c r="AV25" s="85"/>
      <c r="AW25" s="28">
        <f t="shared" si="44"/>
        <v>5000000</v>
      </c>
      <c r="AX25" s="27"/>
      <c r="AY25" s="85">
        <v>5000000</v>
      </c>
      <c r="AZ25" s="28">
        <f t="shared" si="45"/>
        <v>0</v>
      </c>
      <c r="BA25" s="27"/>
      <c r="BB25" s="85">
        <v>5000000</v>
      </c>
      <c r="BC25" s="28">
        <f t="shared" si="46"/>
        <v>0</v>
      </c>
    </row>
    <row r="26" spans="1:55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20065.07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6"/>
        <v>10000000</v>
      </c>
      <c r="AO26" s="27">
        <v>5000000</v>
      </c>
      <c r="AP26" s="85"/>
      <c r="AQ26" s="28">
        <f t="shared" si="42"/>
        <v>10000000</v>
      </c>
      <c r="AR26" s="27"/>
      <c r="AS26" s="85"/>
      <c r="AT26" s="28">
        <f t="shared" si="43"/>
        <v>5000000</v>
      </c>
      <c r="AU26" s="27"/>
      <c r="AV26" s="85"/>
      <c r="AW26" s="28">
        <f t="shared" si="44"/>
        <v>5000000</v>
      </c>
      <c r="AX26" s="27"/>
      <c r="AY26" s="85"/>
      <c r="AZ26" s="28">
        <f t="shared" si="45"/>
        <v>5000000</v>
      </c>
      <c r="BA26" s="27"/>
      <c r="BB26" s="85"/>
      <c r="BC26" s="28">
        <f t="shared" si="46"/>
        <v>5000000</v>
      </c>
    </row>
    <row r="27" spans="1:55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20595.89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6"/>
        <v>10000000</v>
      </c>
      <c r="AO27" s="27">
        <v>5000000</v>
      </c>
      <c r="AP27" s="85"/>
      <c r="AQ27" s="28">
        <f t="shared" si="42"/>
        <v>10000000</v>
      </c>
      <c r="AR27" s="27"/>
      <c r="AS27" s="85"/>
      <c r="AT27" s="28">
        <f t="shared" si="43"/>
        <v>5000000</v>
      </c>
      <c r="AU27" s="27"/>
      <c r="AV27" s="85"/>
      <c r="AW27" s="28">
        <f t="shared" si="44"/>
        <v>5000000</v>
      </c>
      <c r="AX27" s="27"/>
      <c r="AY27" s="85"/>
      <c r="AZ27" s="28">
        <f t="shared" si="45"/>
        <v>5000000</v>
      </c>
      <c r="BA27" s="27"/>
      <c r="BB27" s="85"/>
      <c r="BC27" s="28">
        <f t="shared" si="46"/>
        <v>5000000</v>
      </c>
    </row>
    <row r="28" spans="1:55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</row>
    <row r="29" spans="1:55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20383.560000000001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47">J29+AL29-AM29</f>
        <v>10000000</v>
      </c>
      <c r="AO29" s="27">
        <v>5000000</v>
      </c>
      <c r="AP29" s="85"/>
      <c r="AQ29" s="28">
        <f t="shared" ref="AQ29:AQ30" si="48">J29+AO29-AP29</f>
        <v>10000000</v>
      </c>
      <c r="AR29" s="27"/>
      <c r="AS29" s="85"/>
      <c r="AT29" s="28">
        <f t="shared" ref="AT29:AT30" si="49">J29+AR29-AS29</f>
        <v>5000000</v>
      </c>
      <c r="AU29" s="27"/>
      <c r="AV29" s="85"/>
      <c r="AW29" s="28">
        <f t="shared" ref="AW29:AW30" si="50">J29+AU29-AV29</f>
        <v>5000000</v>
      </c>
      <c r="AX29" s="27"/>
      <c r="AY29" s="85"/>
      <c r="AZ29" s="28">
        <f t="shared" ref="AZ29:AZ30" si="51">J29+AX29-AY29</f>
        <v>5000000</v>
      </c>
      <c r="BA29" s="27"/>
      <c r="BB29" s="85"/>
      <c r="BC29" s="28">
        <f t="shared" ref="BC29:BC30" si="52">J29+BA29-BB29</f>
        <v>5000000</v>
      </c>
    </row>
    <row r="30" spans="1:55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18387.669999999998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47"/>
        <v>10000000</v>
      </c>
      <c r="AO30" s="27">
        <v>5000000</v>
      </c>
      <c r="AP30" s="85"/>
      <c r="AQ30" s="28">
        <f t="shared" si="48"/>
        <v>10000000</v>
      </c>
      <c r="AR30" s="27"/>
      <c r="AS30" s="85"/>
      <c r="AT30" s="28">
        <f t="shared" si="49"/>
        <v>5000000</v>
      </c>
      <c r="AU30" s="27"/>
      <c r="AV30" s="85"/>
      <c r="AW30" s="28">
        <f t="shared" si="50"/>
        <v>5000000</v>
      </c>
      <c r="AX30" s="27"/>
      <c r="AY30" s="85"/>
      <c r="AZ30" s="28">
        <f t="shared" si="51"/>
        <v>5000000</v>
      </c>
      <c r="BA30" s="27"/>
      <c r="BB30" s="85"/>
      <c r="BC30" s="28">
        <f t="shared" si="52"/>
        <v>5000000</v>
      </c>
    </row>
    <row r="31" spans="1:55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</row>
    <row r="32" spans="1:55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13643.84</v>
      </c>
      <c r="J32" s="85"/>
      <c r="K32" s="27"/>
      <c r="L32" s="85"/>
      <c r="M32" s="28"/>
      <c r="N32" s="85">
        <v>5000000</v>
      </c>
      <c r="O32" s="85"/>
      <c r="P32" s="28">
        <f t="shared" ref="P32:P39" si="53">J32+N32-O32</f>
        <v>5000000</v>
      </c>
      <c r="Q32" s="85">
        <v>5000000</v>
      </c>
      <c r="R32" s="85"/>
      <c r="S32" s="28">
        <f t="shared" ref="S32:S39" si="54">J32+Q32-R32</f>
        <v>5000000</v>
      </c>
      <c r="T32" s="85">
        <v>5000000</v>
      </c>
      <c r="U32" s="85"/>
      <c r="V32" s="28">
        <f t="shared" ref="V32:V39" si="55">J32+T32-U32</f>
        <v>5000000</v>
      </c>
      <c r="W32" s="85">
        <v>5000000</v>
      </c>
      <c r="X32" s="85">
        <v>5000000</v>
      </c>
      <c r="Y32" s="28">
        <f t="shared" ref="Y32:Y39" si="56">J32+W32-X32</f>
        <v>0</v>
      </c>
      <c r="Z32" s="27">
        <v>10000000</v>
      </c>
      <c r="AA32" s="85"/>
      <c r="AB32" s="28">
        <f t="shared" ref="AB32:AB39" si="57">J32+Z32-AA32</f>
        <v>10000000</v>
      </c>
      <c r="AC32" s="27">
        <v>10000000</v>
      </c>
      <c r="AD32" s="85">
        <v>10000000</v>
      </c>
      <c r="AE32" s="28">
        <f t="shared" ref="AE32:AE39" si="58">J32+AC32-AD32</f>
        <v>0</v>
      </c>
      <c r="AF32" s="27">
        <v>10000000</v>
      </c>
      <c r="AG32" s="85">
        <v>10000000</v>
      </c>
      <c r="AH32" s="28">
        <f t="shared" ref="AH32:AH39" si="59">J32+AF32-AG32</f>
        <v>0</v>
      </c>
      <c r="AI32" s="27">
        <v>5000000</v>
      </c>
      <c r="AJ32" s="85"/>
      <c r="AK32" s="28">
        <f t="shared" ref="AK32:AK39" si="60">J32+AI32-AJ32</f>
        <v>5000000</v>
      </c>
      <c r="AL32" s="27">
        <v>5000000</v>
      </c>
      <c r="AM32" s="85"/>
      <c r="AN32" s="28">
        <f t="shared" ref="AN32:AN39" si="61">J32+AL32-AM32</f>
        <v>5000000</v>
      </c>
      <c r="AO32" s="27">
        <v>5000000</v>
      </c>
      <c r="AP32" s="85"/>
      <c r="AQ32" s="28">
        <f t="shared" ref="AQ32:AQ39" si="62">J32+AO32-AP32</f>
        <v>5000000</v>
      </c>
      <c r="AR32" s="85"/>
      <c r="AS32" s="85"/>
      <c r="AT32" s="28">
        <f t="shared" ref="AT32:AT39" si="63">J32+AR32-AS32</f>
        <v>0</v>
      </c>
      <c r="AU32" s="85">
        <v>5000000</v>
      </c>
      <c r="AV32" s="85"/>
      <c r="AW32" s="28">
        <f t="shared" ref="AW32:AW39" si="64">J32+AU32-AV32</f>
        <v>5000000</v>
      </c>
      <c r="AX32" s="85">
        <v>5000000</v>
      </c>
      <c r="AY32" s="85"/>
      <c r="AZ32" s="28">
        <f t="shared" ref="AZ32:AZ39" si="65">J32+AX32-AY32</f>
        <v>5000000</v>
      </c>
      <c r="BA32" s="85">
        <v>5000000</v>
      </c>
      <c r="BB32" s="85">
        <v>5000000</v>
      </c>
      <c r="BC32" s="28">
        <f t="shared" ref="BC32:BC39" si="66">J32+BA32-BB32</f>
        <v>0</v>
      </c>
    </row>
    <row r="33" spans="1:55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17538.36</v>
      </c>
      <c r="J33" s="85"/>
      <c r="K33" s="27"/>
      <c r="L33" s="85"/>
      <c r="M33" s="28"/>
      <c r="N33" s="85">
        <v>5000000</v>
      </c>
      <c r="O33" s="85"/>
      <c r="P33" s="28">
        <f t="shared" si="53"/>
        <v>5000000</v>
      </c>
      <c r="Q33" s="85">
        <v>5000000</v>
      </c>
      <c r="R33" s="85"/>
      <c r="S33" s="28">
        <f t="shared" si="54"/>
        <v>5000000</v>
      </c>
      <c r="T33" s="85">
        <v>5000000</v>
      </c>
      <c r="U33" s="85"/>
      <c r="V33" s="28">
        <f t="shared" si="55"/>
        <v>5000000</v>
      </c>
      <c r="W33" s="85">
        <v>5000000</v>
      </c>
      <c r="X33" s="85">
        <v>5000000</v>
      </c>
      <c r="Y33" s="28">
        <f t="shared" si="56"/>
        <v>0</v>
      </c>
      <c r="Z33" s="27">
        <v>5000000</v>
      </c>
      <c r="AA33" s="85"/>
      <c r="AB33" s="28">
        <f t="shared" si="57"/>
        <v>5000000</v>
      </c>
      <c r="AC33" s="27">
        <v>5000000</v>
      </c>
      <c r="AD33" s="85"/>
      <c r="AE33" s="28">
        <f t="shared" si="58"/>
        <v>5000000</v>
      </c>
      <c r="AF33" s="27">
        <v>5000000</v>
      </c>
      <c r="AG33" s="85"/>
      <c r="AH33" s="28">
        <f t="shared" si="59"/>
        <v>5000000</v>
      </c>
      <c r="AI33" s="27">
        <v>5000000</v>
      </c>
      <c r="AJ33" s="85"/>
      <c r="AK33" s="28">
        <f t="shared" si="60"/>
        <v>5000000</v>
      </c>
      <c r="AL33" s="27">
        <v>5000000</v>
      </c>
      <c r="AM33" s="85"/>
      <c r="AN33" s="28">
        <f t="shared" si="61"/>
        <v>5000000</v>
      </c>
      <c r="AO33" s="27">
        <v>5000000</v>
      </c>
      <c r="AP33" s="85"/>
      <c r="AQ33" s="28">
        <f t="shared" si="62"/>
        <v>5000000</v>
      </c>
      <c r="AR33" s="85"/>
      <c r="AS33" s="85"/>
      <c r="AT33" s="28">
        <f t="shared" si="63"/>
        <v>0</v>
      </c>
      <c r="AU33" s="85">
        <v>5000000</v>
      </c>
      <c r="AV33" s="85"/>
      <c r="AW33" s="28">
        <f t="shared" si="64"/>
        <v>5000000</v>
      </c>
      <c r="AX33" s="85">
        <v>5000000</v>
      </c>
      <c r="AY33" s="85"/>
      <c r="AZ33" s="28">
        <f t="shared" si="65"/>
        <v>5000000</v>
      </c>
      <c r="BA33" s="85">
        <v>5000000</v>
      </c>
      <c r="BB33" s="85"/>
      <c r="BC33" s="28">
        <f t="shared" si="66"/>
        <v>5000000</v>
      </c>
    </row>
    <row r="34" spans="1:55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19003.419999999998</v>
      </c>
      <c r="J34" s="85"/>
      <c r="K34" s="27"/>
      <c r="L34" s="85"/>
      <c r="M34" s="28"/>
      <c r="N34" s="85">
        <v>5000000</v>
      </c>
      <c r="O34" s="85"/>
      <c r="P34" s="28">
        <f t="shared" si="53"/>
        <v>5000000</v>
      </c>
      <c r="Q34" s="85">
        <v>5000000</v>
      </c>
      <c r="R34" s="85"/>
      <c r="S34" s="28">
        <f t="shared" si="54"/>
        <v>5000000</v>
      </c>
      <c r="T34" s="85">
        <v>5000000</v>
      </c>
      <c r="U34" s="85"/>
      <c r="V34" s="28">
        <f t="shared" si="55"/>
        <v>5000000</v>
      </c>
      <c r="W34" s="85">
        <v>5000000</v>
      </c>
      <c r="X34" s="85">
        <v>5000000</v>
      </c>
      <c r="Y34" s="28">
        <f t="shared" si="56"/>
        <v>0</v>
      </c>
      <c r="Z34" s="27">
        <v>5000000</v>
      </c>
      <c r="AA34" s="85"/>
      <c r="AB34" s="28">
        <f t="shared" si="57"/>
        <v>5000000</v>
      </c>
      <c r="AC34" s="27">
        <v>5000000</v>
      </c>
      <c r="AD34" s="85"/>
      <c r="AE34" s="28">
        <f t="shared" si="58"/>
        <v>5000000</v>
      </c>
      <c r="AF34" s="27">
        <v>5000000</v>
      </c>
      <c r="AG34" s="85"/>
      <c r="AH34" s="28">
        <f t="shared" si="59"/>
        <v>5000000</v>
      </c>
      <c r="AI34" s="27">
        <v>5000000</v>
      </c>
      <c r="AJ34" s="85"/>
      <c r="AK34" s="28">
        <f t="shared" si="60"/>
        <v>5000000</v>
      </c>
      <c r="AL34" s="27">
        <v>5000000</v>
      </c>
      <c r="AM34" s="85"/>
      <c r="AN34" s="28">
        <f t="shared" si="61"/>
        <v>5000000</v>
      </c>
      <c r="AO34" s="27">
        <v>5000000</v>
      </c>
      <c r="AP34" s="85"/>
      <c r="AQ34" s="28">
        <f t="shared" si="62"/>
        <v>5000000</v>
      </c>
      <c r="AR34" s="85"/>
      <c r="AS34" s="85"/>
      <c r="AT34" s="28">
        <f t="shared" si="63"/>
        <v>0</v>
      </c>
      <c r="AU34" s="85">
        <v>5000000</v>
      </c>
      <c r="AV34" s="85"/>
      <c r="AW34" s="28">
        <f t="shared" si="64"/>
        <v>5000000</v>
      </c>
      <c r="AX34" s="85">
        <v>5000000</v>
      </c>
      <c r="AY34" s="85"/>
      <c r="AZ34" s="28">
        <f t="shared" si="65"/>
        <v>5000000</v>
      </c>
      <c r="BA34" s="85">
        <v>5000000</v>
      </c>
      <c r="BB34" s="85"/>
      <c r="BC34" s="28">
        <f t="shared" si="66"/>
        <v>5000000</v>
      </c>
    </row>
    <row r="35" spans="1:55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18430.14</v>
      </c>
      <c r="J35" s="85"/>
      <c r="K35" s="27"/>
      <c r="L35" s="85"/>
      <c r="M35" s="28"/>
      <c r="N35" s="85">
        <v>5000000</v>
      </c>
      <c r="O35" s="85"/>
      <c r="P35" s="28">
        <f t="shared" si="53"/>
        <v>5000000</v>
      </c>
      <c r="Q35" s="85">
        <v>5000000</v>
      </c>
      <c r="R35" s="85"/>
      <c r="S35" s="28">
        <f t="shared" si="54"/>
        <v>5000000</v>
      </c>
      <c r="T35" s="85">
        <v>5000000</v>
      </c>
      <c r="U35" s="85"/>
      <c r="V35" s="28">
        <f t="shared" si="55"/>
        <v>5000000</v>
      </c>
      <c r="W35" s="85">
        <v>5000000</v>
      </c>
      <c r="X35" s="85"/>
      <c r="Y35" s="28">
        <f t="shared" si="56"/>
        <v>5000000</v>
      </c>
      <c r="Z35" s="27">
        <v>5000000</v>
      </c>
      <c r="AA35" s="85"/>
      <c r="AB35" s="28">
        <f t="shared" si="57"/>
        <v>5000000</v>
      </c>
      <c r="AC35" s="27">
        <v>5000000</v>
      </c>
      <c r="AD35" s="85"/>
      <c r="AE35" s="28">
        <f t="shared" si="58"/>
        <v>5000000</v>
      </c>
      <c r="AF35" s="27">
        <v>5000000</v>
      </c>
      <c r="AG35" s="85"/>
      <c r="AH35" s="28">
        <f t="shared" si="59"/>
        <v>5000000</v>
      </c>
      <c r="AI35" s="27">
        <v>5000000</v>
      </c>
      <c r="AJ35" s="85"/>
      <c r="AK35" s="28">
        <f t="shared" si="60"/>
        <v>5000000</v>
      </c>
      <c r="AL35" s="27">
        <v>5000000</v>
      </c>
      <c r="AM35" s="85"/>
      <c r="AN35" s="28">
        <f t="shared" si="61"/>
        <v>5000000</v>
      </c>
      <c r="AO35" s="27">
        <v>5000000</v>
      </c>
      <c r="AP35" s="85"/>
      <c r="AQ35" s="28">
        <f t="shared" si="62"/>
        <v>5000000</v>
      </c>
      <c r="AR35" s="85"/>
      <c r="AS35" s="85"/>
      <c r="AT35" s="28">
        <f t="shared" si="63"/>
        <v>0</v>
      </c>
      <c r="AU35" s="85">
        <v>5000000</v>
      </c>
      <c r="AV35" s="85"/>
      <c r="AW35" s="28">
        <f t="shared" si="64"/>
        <v>5000000</v>
      </c>
      <c r="AX35" s="85">
        <v>5000000</v>
      </c>
      <c r="AY35" s="85"/>
      <c r="AZ35" s="28">
        <f t="shared" si="65"/>
        <v>5000000</v>
      </c>
      <c r="BA35" s="85">
        <v>5000000</v>
      </c>
      <c r="BB35" s="85"/>
      <c r="BC35" s="28">
        <f t="shared" si="66"/>
        <v>5000000</v>
      </c>
    </row>
    <row r="36" spans="1:55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19534.25</v>
      </c>
      <c r="J36" s="85"/>
      <c r="K36" s="27"/>
      <c r="L36" s="85"/>
      <c r="M36" s="28"/>
      <c r="N36" s="85">
        <v>5000000</v>
      </c>
      <c r="O36" s="85"/>
      <c r="P36" s="28">
        <f t="shared" si="53"/>
        <v>5000000</v>
      </c>
      <c r="Q36" s="85">
        <v>5000000</v>
      </c>
      <c r="R36" s="85"/>
      <c r="S36" s="28">
        <f t="shared" si="54"/>
        <v>5000000</v>
      </c>
      <c r="T36" s="85">
        <v>5000000</v>
      </c>
      <c r="U36" s="85"/>
      <c r="V36" s="28">
        <f t="shared" si="55"/>
        <v>5000000</v>
      </c>
      <c r="W36" s="85">
        <v>5000000</v>
      </c>
      <c r="X36" s="85">
        <v>5000000</v>
      </c>
      <c r="Y36" s="28">
        <f t="shared" si="56"/>
        <v>0</v>
      </c>
      <c r="Z36" s="27">
        <v>5000000</v>
      </c>
      <c r="AA36" s="85"/>
      <c r="AB36" s="28">
        <f t="shared" si="57"/>
        <v>5000000</v>
      </c>
      <c r="AC36" s="27">
        <v>5000000</v>
      </c>
      <c r="AD36" s="85"/>
      <c r="AE36" s="28">
        <f t="shared" si="58"/>
        <v>5000000</v>
      </c>
      <c r="AF36" s="27">
        <v>5000000</v>
      </c>
      <c r="AG36" s="85"/>
      <c r="AH36" s="28">
        <f t="shared" si="59"/>
        <v>5000000</v>
      </c>
      <c r="AI36" s="27">
        <v>5000000</v>
      </c>
      <c r="AJ36" s="85"/>
      <c r="AK36" s="28">
        <f t="shared" si="60"/>
        <v>5000000</v>
      </c>
      <c r="AL36" s="27">
        <v>5000000</v>
      </c>
      <c r="AM36" s="85"/>
      <c r="AN36" s="28">
        <f t="shared" si="61"/>
        <v>5000000</v>
      </c>
      <c r="AO36" s="27">
        <v>5000000</v>
      </c>
      <c r="AP36" s="85"/>
      <c r="AQ36" s="28">
        <f t="shared" si="62"/>
        <v>5000000</v>
      </c>
      <c r="AR36" s="85"/>
      <c r="AS36" s="85"/>
      <c r="AT36" s="28">
        <f t="shared" si="63"/>
        <v>0</v>
      </c>
      <c r="AU36" s="85">
        <v>5000000</v>
      </c>
      <c r="AV36" s="85"/>
      <c r="AW36" s="28">
        <f t="shared" si="64"/>
        <v>5000000</v>
      </c>
      <c r="AX36" s="85">
        <v>5000000</v>
      </c>
      <c r="AY36" s="85"/>
      <c r="AZ36" s="28">
        <f t="shared" si="65"/>
        <v>5000000</v>
      </c>
      <c r="BA36" s="85">
        <v>5000000</v>
      </c>
      <c r="BB36" s="85"/>
      <c r="BC36" s="28">
        <f t="shared" si="66"/>
        <v>5000000</v>
      </c>
    </row>
    <row r="37" spans="1:55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19958.900000000001</v>
      </c>
      <c r="J37" s="85"/>
      <c r="K37" s="27"/>
      <c r="L37" s="85"/>
      <c r="M37" s="28"/>
      <c r="N37" s="85">
        <v>5000000</v>
      </c>
      <c r="O37" s="85"/>
      <c r="P37" s="28">
        <f t="shared" si="53"/>
        <v>5000000</v>
      </c>
      <c r="Q37" s="85">
        <v>5000000</v>
      </c>
      <c r="R37" s="85"/>
      <c r="S37" s="28">
        <f t="shared" si="54"/>
        <v>5000000</v>
      </c>
      <c r="T37" s="85">
        <v>5000000</v>
      </c>
      <c r="U37" s="85"/>
      <c r="V37" s="28">
        <f t="shared" si="55"/>
        <v>5000000</v>
      </c>
      <c r="W37" s="85">
        <v>5000000</v>
      </c>
      <c r="X37" s="85">
        <v>5000000</v>
      </c>
      <c r="Y37" s="28">
        <f t="shared" si="56"/>
        <v>0</v>
      </c>
      <c r="Z37" s="27">
        <v>5000000</v>
      </c>
      <c r="AA37" s="85"/>
      <c r="AB37" s="28">
        <f t="shared" si="57"/>
        <v>5000000</v>
      </c>
      <c r="AC37" s="27">
        <v>5000000</v>
      </c>
      <c r="AD37" s="85"/>
      <c r="AE37" s="28">
        <f t="shared" si="58"/>
        <v>5000000</v>
      </c>
      <c r="AF37" s="27">
        <v>5000000</v>
      </c>
      <c r="AG37" s="85"/>
      <c r="AH37" s="28">
        <f t="shared" si="59"/>
        <v>5000000</v>
      </c>
      <c r="AI37" s="27">
        <v>5000000</v>
      </c>
      <c r="AJ37" s="85"/>
      <c r="AK37" s="28">
        <f t="shared" si="60"/>
        <v>5000000</v>
      </c>
      <c r="AL37" s="27">
        <v>5000000</v>
      </c>
      <c r="AM37" s="85"/>
      <c r="AN37" s="28">
        <f t="shared" si="61"/>
        <v>5000000</v>
      </c>
      <c r="AO37" s="27">
        <v>5000000</v>
      </c>
      <c r="AP37" s="85"/>
      <c r="AQ37" s="28">
        <f t="shared" si="62"/>
        <v>5000000</v>
      </c>
      <c r="AR37" s="85"/>
      <c r="AS37" s="85"/>
      <c r="AT37" s="28">
        <f t="shared" si="63"/>
        <v>0</v>
      </c>
      <c r="AU37" s="85">
        <v>5000000</v>
      </c>
      <c r="AV37" s="85"/>
      <c r="AW37" s="28">
        <f t="shared" si="64"/>
        <v>5000000</v>
      </c>
      <c r="AX37" s="85">
        <v>5000000</v>
      </c>
      <c r="AY37" s="85"/>
      <c r="AZ37" s="28">
        <f t="shared" si="65"/>
        <v>5000000</v>
      </c>
      <c r="BA37" s="85">
        <v>5000000</v>
      </c>
      <c r="BB37" s="85"/>
      <c r="BC37" s="28">
        <f t="shared" si="66"/>
        <v>5000000</v>
      </c>
    </row>
    <row r="38" spans="1:55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20065.07</v>
      </c>
      <c r="J38" s="85"/>
      <c r="K38" s="27"/>
      <c r="L38" s="85"/>
      <c r="M38" s="28"/>
      <c r="N38" s="85">
        <v>5000000</v>
      </c>
      <c r="O38" s="85"/>
      <c r="P38" s="28">
        <f t="shared" si="53"/>
        <v>5000000</v>
      </c>
      <c r="Q38" s="85">
        <v>5000000</v>
      </c>
      <c r="R38" s="85"/>
      <c r="S38" s="28">
        <f t="shared" si="54"/>
        <v>5000000</v>
      </c>
      <c r="T38" s="85">
        <v>5000000</v>
      </c>
      <c r="U38" s="85"/>
      <c r="V38" s="28">
        <f t="shared" si="55"/>
        <v>5000000</v>
      </c>
      <c r="W38" s="85">
        <v>5000000</v>
      </c>
      <c r="X38" s="85"/>
      <c r="Y38" s="28">
        <f t="shared" si="56"/>
        <v>5000000</v>
      </c>
      <c r="Z38" s="27">
        <v>5000000</v>
      </c>
      <c r="AA38" s="85"/>
      <c r="AB38" s="28">
        <f t="shared" si="57"/>
        <v>5000000</v>
      </c>
      <c r="AC38" s="27">
        <v>5000000</v>
      </c>
      <c r="AD38" s="85"/>
      <c r="AE38" s="28">
        <f t="shared" si="58"/>
        <v>5000000</v>
      </c>
      <c r="AF38" s="27">
        <v>5000000</v>
      </c>
      <c r="AG38" s="85"/>
      <c r="AH38" s="28">
        <f t="shared" si="59"/>
        <v>5000000</v>
      </c>
      <c r="AI38" s="27">
        <v>5000000</v>
      </c>
      <c r="AJ38" s="85"/>
      <c r="AK38" s="28">
        <f t="shared" si="60"/>
        <v>5000000</v>
      </c>
      <c r="AL38" s="27">
        <v>5000000</v>
      </c>
      <c r="AM38" s="85"/>
      <c r="AN38" s="28">
        <f t="shared" si="61"/>
        <v>5000000</v>
      </c>
      <c r="AO38" s="27">
        <v>5000000</v>
      </c>
      <c r="AP38" s="85"/>
      <c r="AQ38" s="28">
        <f t="shared" si="62"/>
        <v>5000000</v>
      </c>
      <c r="AR38" s="85"/>
      <c r="AS38" s="85"/>
      <c r="AT38" s="28">
        <f t="shared" si="63"/>
        <v>0</v>
      </c>
      <c r="AU38" s="85">
        <v>5000000</v>
      </c>
      <c r="AV38" s="85"/>
      <c r="AW38" s="28">
        <f t="shared" si="64"/>
        <v>5000000</v>
      </c>
      <c r="AX38" s="85">
        <v>5000000</v>
      </c>
      <c r="AY38" s="85"/>
      <c r="AZ38" s="28">
        <f t="shared" si="65"/>
        <v>5000000</v>
      </c>
      <c r="BA38" s="85">
        <v>5000000</v>
      </c>
      <c r="BB38" s="85"/>
      <c r="BC38" s="28">
        <f t="shared" si="66"/>
        <v>5000000</v>
      </c>
    </row>
    <row r="39" spans="1:55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20489.73</v>
      </c>
      <c r="J39" s="85"/>
      <c r="K39" s="27"/>
      <c r="L39" s="85"/>
      <c r="M39" s="28"/>
      <c r="N39" s="85">
        <v>5000000</v>
      </c>
      <c r="O39" s="85"/>
      <c r="P39" s="28">
        <f t="shared" si="53"/>
        <v>5000000</v>
      </c>
      <c r="Q39" s="85">
        <v>5000000</v>
      </c>
      <c r="R39" s="85"/>
      <c r="S39" s="28">
        <f t="shared" si="54"/>
        <v>5000000</v>
      </c>
      <c r="T39" s="85">
        <v>5000000</v>
      </c>
      <c r="U39" s="85"/>
      <c r="V39" s="28">
        <f t="shared" si="55"/>
        <v>5000000</v>
      </c>
      <c r="W39" s="85">
        <v>5000000</v>
      </c>
      <c r="X39" s="85"/>
      <c r="Y39" s="28">
        <f t="shared" si="56"/>
        <v>5000000</v>
      </c>
      <c r="Z39" s="27">
        <v>5000000</v>
      </c>
      <c r="AA39" s="85"/>
      <c r="AB39" s="28">
        <f t="shared" si="57"/>
        <v>5000000</v>
      </c>
      <c r="AC39" s="27">
        <v>5000000</v>
      </c>
      <c r="AD39" s="85"/>
      <c r="AE39" s="28">
        <f t="shared" si="58"/>
        <v>5000000</v>
      </c>
      <c r="AF39" s="27">
        <v>5000000</v>
      </c>
      <c r="AG39" s="85"/>
      <c r="AH39" s="28">
        <f t="shared" si="59"/>
        <v>5000000</v>
      </c>
      <c r="AI39" s="27">
        <v>5000000</v>
      </c>
      <c r="AJ39" s="85"/>
      <c r="AK39" s="28">
        <f t="shared" si="60"/>
        <v>5000000</v>
      </c>
      <c r="AL39" s="27">
        <v>5000000</v>
      </c>
      <c r="AM39" s="85"/>
      <c r="AN39" s="28">
        <f t="shared" si="61"/>
        <v>5000000</v>
      </c>
      <c r="AO39" s="27">
        <v>5000000</v>
      </c>
      <c r="AP39" s="85"/>
      <c r="AQ39" s="28">
        <f t="shared" si="62"/>
        <v>5000000</v>
      </c>
      <c r="AR39" s="85"/>
      <c r="AS39" s="85"/>
      <c r="AT39" s="28">
        <f t="shared" si="63"/>
        <v>0</v>
      </c>
      <c r="AU39" s="85">
        <v>5000000</v>
      </c>
      <c r="AV39" s="85"/>
      <c r="AW39" s="28">
        <f t="shared" si="64"/>
        <v>5000000</v>
      </c>
      <c r="AX39" s="85">
        <v>5000000</v>
      </c>
      <c r="AY39" s="85"/>
      <c r="AZ39" s="28">
        <f t="shared" si="65"/>
        <v>5000000</v>
      </c>
      <c r="BA39" s="85">
        <v>5000000</v>
      </c>
      <c r="BB39" s="85"/>
      <c r="BC39" s="28">
        <f t="shared" si="66"/>
        <v>5000000</v>
      </c>
    </row>
    <row r="40" spans="1:55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</row>
    <row r="41" spans="1:55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40342.47</v>
      </c>
      <c r="J41" s="85"/>
      <c r="K41" s="27"/>
      <c r="L41" s="85"/>
      <c r="M41" s="28"/>
      <c r="N41" s="85">
        <v>5000000</v>
      </c>
      <c r="O41" s="85"/>
      <c r="P41" s="28">
        <f t="shared" ref="P41" si="67">J41+N41-O41</f>
        <v>5000000</v>
      </c>
      <c r="Q41" s="85">
        <v>5000000</v>
      </c>
      <c r="R41" s="85"/>
      <c r="S41" s="28">
        <f t="shared" ref="S41" si="68">J41+Q41-R41</f>
        <v>5000000</v>
      </c>
      <c r="T41" s="85">
        <v>5000000</v>
      </c>
      <c r="U41" s="85"/>
      <c r="V41" s="28">
        <f t="shared" ref="V41" si="69">J41+T41-U41</f>
        <v>5000000</v>
      </c>
      <c r="W41" s="85">
        <v>5000000</v>
      </c>
      <c r="X41" s="85">
        <v>5000000</v>
      </c>
      <c r="Y41" s="28">
        <f t="shared" ref="Y41" si="70">J41+W41-X41</f>
        <v>0</v>
      </c>
      <c r="Z41" s="27">
        <v>10000000</v>
      </c>
      <c r="AA41" s="85"/>
      <c r="AB41" s="28">
        <f t="shared" ref="AB41" si="71">J41+Z41-AA41</f>
        <v>10000000</v>
      </c>
      <c r="AC41" s="27">
        <v>10000000</v>
      </c>
      <c r="AD41" s="85">
        <v>10000000</v>
      </c>
      <c r="AE41" s="28">
        <f t="shared" ref="AE41" si="72">J41+AC41-AD41</f>
        <v>0</v>
      </c>
      <c r="AF41" s="27">
        <v>10000000</v>
      </c>
      <c r="AG41" s="85">
        <v>10000000</v>
      </c>
      <c r="AH41" s="28">
        <f t="shared" ref="AH41" si="73">J41+AF41-AG41</f>
        <v>0</v>
      </c>
      <c r="AI41" s="27">
        <v>5000000</v>
      </c>
      <c r="AJ41" s="85"/>
      <c r="AK41" s="28">
        <f t="shared" ref="AK41" si="74">J41+AI41-AJ41</f>
        <v>5000000</v>
      </c>
      <c r="AL41" s="27">
        <v>5000000</v>
      </c>
      <c r="AM41" s="85"/>
      <c r="AN41" s="28">
        <f t="shared" ref="AN41" si="75">J41+AL41-AM41</f>
        <v>5000000</v>
      </c>
      <c r="AO41" s="27">
        <v>5000000</v>
      </c>
      <c r="AP41" s="85"/>
      <c r="AQ41" s="28">
        <f t="shared" ref="AQ41" si="76">J41+AO41-AP41</f>
        <v>5000000</v>
      </c>
      <c r="AR41" s="85"/>
      <c r="AS41" s="85"/>
      <c r="AT41" s="28">
        <f t="shared" ref="AT41" si="77">J41+AR41-AS41</f>
        <v>0</v>
      </c>
      <c r="AU41" s="85">
        <v>5000000</v>
      </c>
      <c r="AV41" s="85"/>
      <c r="AW41" s="28">
        <f t="shared" ref="AW41" si="78">J41+AU41-AV41</f>
        <v>5000000</v>
      </c>
      <c r="AX41" s="85">
        <v>10000000</v>
      </c>
      <c r="AY41" s="85"/>
      <c r="AZ41" s="28">
        <f t="shared" ref="AZ41" si="79">J41+AX41-AY41</f>
        <v>10000000</v>
      </c>
      <c r="BA41" s="85">
        <v>10000000</v>
      </c>
      <c r="BB41" s="85"/>
      <c r="BC41" s="28">
        <f>J41+BA41-BB41</f>
        <v>10000000</v>
      </c>
    </row>
    <row r="42" spans="1:55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</row>
    <row r="43" spans="1:55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6765.75</v>
      </c>
      <c r="J43" s="85"/>
      <c r="K43" s="27"/>
      <c r="L43" s="85"/>
      <c r="M43" s="28"/>
      <c r="N43" s="85">
        <v>5000000</v>
      </c>
      <c r="O43" s="85"/>
      <c r="P43" s="28">
        <f t="shared" ref="P43:P45" si="80">J43+N43-O43</f>
        <v>5000000</v>
      </c>
      <c r="Q43" s="85">
        <v>5000000</v>
      </c>
      <c r="R43" s="85"/>
      <c r="S43" s="28">
        <f t="shared" ref="S43:S45" si="81">J43+Q43-R43</f>
        <v>5000000</v>
      </c>
      <c r="T43" s="85">
        <v>5000000</v>
      </c>
      <c r="U43" s="85"/>
      <c r="V43" s="28">
        <f t="shared" ref="V43:V45" si="82">J43+T43-U43</f>
        <v>5000000</v>
      </c>
      <c r="W43" s="85">
        <v>5000000</v>
      </c>
      <c r="X43" s="85">
        <v>5000000</v>
      </c>
      <c r="Y43" s="28">
        <f t="shared" ref="Y43:Y45" si="83">J43+W43-X43</f>
        <v>0</v>
      </c>
      <c r="Z43" s="27">
        <v>10000000</v>
      </c>
      <c r="AA43" s="85"/>
      <c r="AB43" s="28">
        <f t="shared" ref="AB43:AB45" si="84">J43+Z43-AA43</f>
        <v>10000000</v>
      </c>
      <c r="AC43" s="27">
        <v>10000000</v>
      </c>
      <c r="AD43" s="85">
        <v>10000000</v>
      </c>
      <c r="AE43" s="28">
        <f t="shared" ref="AE43:AE45" si="85">J43+AC43-AD43</f>
        <v>0</v>
      </c>
      <c r="AF43" s="27">
        <v>10000000</v>
      </c>
      <c r="AG43" s="85">
        <v>10000000</v>
      </c>
      <c r="AH43" s="28">
        <f t="shared" ref="AH43:AH45" si="86">J43+AF43-AG43</f>
        <v>0</v>
      </c>
      <c r="AI43" s="27">
        <v>5000000</v>
      </c>
      <c r="AJ43" s="85"/>
      <c r="AK43" s="28">
        <f t="shared" ref="AK43:AK45" si="87">J43+AI43-AJ43</f>
        <v>5000000</v>
      </c>
      <c r="AL43" s="27">
        <v>5000000</v>
      </c>
      <c r="AM43" s="85"/>
      <c r="AN43" s="28">
        <f t="shared" ref="AN43:AN45" si="88">J43+AL43-AM43</f>
        <v>5000000</v>
      </c>
      <c r="AO43" s="27">
        <v>5000000</v>
      </c>
      <c r="AP43" s="85"/>
      <c r="AQ43" s="28">
        <f t="shared" ref="AQ43:AQ45" si="89">J43+AO43-AP43</f>
        <v>5000000</v>
      </c>
      <c r="AR43" s="85"/>
      <c r="AS43" s="85"/>
      <c r="AT43" s="28">
        <f t="shared" ref="AT43:AT45" si="90">J43+AR43-AS43</f>
        <v>0</v>
      </c>
      <c r="AU43" s="85">
        <v>5000000</v>
      </c>
      <c r="AV43" s="85"/>
      <c r="AW43" s="28">
        <f t="shared" ref="AW43:AW45" si="91">J43+AU43-AV43</f>
        <v>5000000</v>
      </c>
      <c r="AX43" s="85"/>
      <c r="AY43" s="85"/>
      <c r="AZ43" s="28">
        <f t="shared" ref="AZ43:AZ45" si="92">J43+AX43-AY43</f>
        <v>0</v>
      </c>
      <c r="BA43" s="85">
        <v>5000000</v>
      </c>
      <c r="BB43" s="85"/>
      <c r="BC43" s="28">
        <f t="shared" ref="BC43:BC45" si="93">J43+BA43-BB43</f>
        <v>5000000</v>
      </c>
    </row>
    <row r="44" spans="1:55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7308.22</v>
      </c>
      <c r="J44" s="85"/>
      <c r="K44" s="27"/>
      <c r="L44" s="85"/>
      <c r="M44" s="28"/>
      <c r="N44" s="85">
        <v>5000000</v>
      </c>
      <c r="O44" s="85"/>
      <c r="P44" s="28">
        <f t="shared" si="80"/>
        <v>5000000</v>
      </c>
      <c r="Q44" s="85">
        <v>5000000</v>
      </c>
      <c r="R44" s="85"/>
      <c r="S44" s="28">
        <f t="shared" si="81"/>
        <v>5000000</v>
      </c>
      <c r="T44" s="85">
        <v>5000000</v>
      </c>
      <c r="U44" s="85"/>
      <c r="V44" s="28">
        <f t="shared" si="82"/>
        <v>5000000</v>
      </c>
      <c r="W44" s="85">
        <v>5000000</v>
      </c>
      <c r="X44" s="85">
        <v>5000000</v>
      </c>
      <c r="Y44" s="28">
        <f t="shared" si="83"/>
        <v>0</v>
      </c>
      <c r="Z44" s="27">
        <v>5000000</v>
      </c>
      <c r="AA44" s="85"/>
      <c r="AB44" s="28">
        <f t="shared" si="84"/>
        <v>5000000</v>
      </c>
      <c r="AC44" s="27">
        <v>5000000</v>
      </c>
      <c r="AD44" s="85"/>
      <c r="AE44" s="28">
        <f t="shared" si="85"/>
        <v>5000000</v>
      </c>
      <c r="AF44" s="27">
        <v>5000000</v>
      </c>
      <c r="AG44" s="85"/>
      <c r="AH44" s="28">
        <f t="shared" si="86"/>
        <v>5000000</v>
      </c>
      <c r="AI44" s="27">
        <v>5000000</v>
      </c>
      <c r="AJ44" s="85"/>
      <c r="AK44" s="28">
        <f t="shared" si="87"/>
        <v>5000000</v>
      </c>
      <c r="AL44" s="27">
        <v>5000000</v>
      </c>
      <c r="AM44" s="85"/>
      <c r="AN44" s="28">
        <f t="shared" si="88"/>
        <v>5000000</v>
      </c>
      <c r="AO44" s="27">
        <v>5000000</v>
      </c>
      <c r="AP44" s="85"/>
      <c r="AQ44" s="28">
        <f t="shared" si="89"/>
        <v>5000000</v>
      </c>
      <c r="AR44" s="85"/>
      <c r="AS44" s="85"/>
      <c r="AT44" s="28">
        <f t="shared" si="90"/>
        <v>0</v>
      </c>
      <c r="AU44" s="85">
        <v>5000000</v>
      </c>
      <c r="AV44" s="85"/>
      <c r="AW44" s="28">
        <f t="shared" si="91"/>
        <v>5000000</v>
      </c>
      <c r="AX44" s="85"/>
      <c r="AY44" s="85"/>
      <c r="AZ44" s="28">
        <f t="shared" si="92"/>
        <v>0</v>
      </c>
      <c r="BA44" s="85">
        <v>5000000</v>
      </c>
      <c r="BB44" s="85"/>
      <c r="BC44" s="28">
        <f t="shared" si="93"/>
        <v>5000000</v>
      </c>
    </row>
    <row r="45" spans="1:55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7383.56</v>
      </c>
      <c r="J45" s="85"/>
      <c r="K45" s="27"/>
      <c r="L45" s="85"/>
      <c r="M45" s="28"/>
      <c r="N45" s="85">
        <v>5000000</v>
      </c>
      <c r="O45" s="85"/>
      <c r="P45" s="28">
        <f t="shared" si="80"/>
        <v>5000000</v>
      </c>
      <c r="Q45" s="85">
        <v>5000000</v>
      </c>
      <c r="R45" s="85"/>
      <c r="S45" s="28">
        <f t="shared" si="81"/>
        <v>5000000</v>
      </c>
      <c r="T45" s="85">
        <v>5000000</v>
      </c>
      <c r="U45" s="85"/>
      <c r="V45" s="28">
        <f t="shared" si="82"/>
        <v>5000000</v>
      </c>
      <c r="W45" s="85">
        <v>5000000</v>
      </c>
      <c r="X45" s="85">
        <v>5000000</v>
      </c>
      <c r="Y45" s="28">
        <f t="shared" si="83"/>
        <v>0</v>
      </c>
      <c r="Z45" s="27">
        <v>5000000</v>
      </c>
      <c r="AA45" s="85"/>
      <c r="AB45" s="28">
        <f t="shared" si="84"/>
        <v>5000000</v>
      </c>
      <c r="AC45" s="27">
        <v>5000000</v>
      </c>
      <c r="AD45" s="85"/>
      <c r="AE45" s="28">
        <f t="shared" si="85"/>
        <v>5000000</v>
      </c>
      <c r="AF45" s="27">
        <v>5000000</v>
      </c>
      <c r="AG45" s="85"/>
      <c r="AH45" s="28">
        <f t="shared" si="86"/>
        <v>5000000</v>
      </c>
      <c r="AI45" s="27">
        <v>5000000</v>
      </c>
      <c r="AJ45" s="85"/>
      <c r="AK45" s="28">
        <f t="shared" si="87"/>
        <v>5000000</v>
      </c>
      <c r="AL45" s="27">
        <v>5000000</v>
      </c>
      <c r="AM45" s="85"/>
      <c r="AN45" s="28">
        <f t="shared" si="88"/>
        <v>5000000</v>
      </c>
      <c r="AO45" s="27">
        <v>5000000</v>
      </c>
      <c r="AP45" s="85"/>
      <c r="AQ45" s="28">
        <f t="shared" si="89"/>
        <v>5000000</v>
      </c>
      <c r="AR45" s="85"/>
      <c r="AS45" s="85"/>
      <c r="AT45" s="28">
        <f t="shared" si="90"/>
        <v>0</v>
      </c>
      <c r="AU45" s="85">
        <v>5000000</v>
      </c>
      <c r="AV45" s="85"/>
      <c r="AW45" s="28">
        <f t="shared" si="91"/>
        <v>5000000</v>
      </c>
      <c r="AX45" s="85"/>
      <c r="AY45" s="85"/>
      <c r="AZ45" s="28">
        <f t="shared" si="92"/>
        <v>0</v>
      </c>
      <c r="BA45" s="85">
        <v>5000000</v>
      </c>
      <c r="BB45" s="85"/>
      <c r="BC45" s="28">
        <f t="shared" si="93"/>
        <v>5000000</v>
      </c>
    </row>
    <row r="46" spans="1:55" ht="15.75" thickBot="1" x14ac:dyDescent="0.3">
      <c r="A46" s="79"/>
      <c r="B46" s="80"/>
      <c r="C46" s="80"/>
      <c r="D46" s="80"/>
      <c r="E46" s="80"/>
      <c r="F46" s="81"/>
      <c r="G46" s="82"/>
      <c r="H46" s="83"/>
      <c r="I46" s="8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87"/>
      <c r="W46" s="86"/>
      <c r="X46" s="85"/>
      <c r="Y46" s="87"/>
      <c r="Z46" s="86"/>
      <c r="AA46" s="85"/>
      <c r="AB46" s="87"/>
      <c r="AC46" s="86"/>
      <c r="AD46" s="85"/>
      <c r="AE46" s="87"/>
      <c r="AF46" s="86"/>
      <c r="AG46" s="85"/>
      <c r="AH46" s="87"/>
      <c r="AI46" s="86"/>
      <c r="AJ46" s="85"/>
      <c r="AK46" s="87"/>
      <c r="AL46" s="86"/>
      <c r="AM46" s="85"/>
      <c r="AN46" s="87"/>
      <c r="AO46" s="86"/>
      <c r="AP46" s="85"/>
      <c r="AQ46" s="87"/>
      <c r="AR46" s="86"/>
      <c r="AS46" s="85"/>
      <c r="AT46" s="87"/>
      <c r="AU46" s="86"/>
      <c r="AV46" s="85"/>
      <c r="AW46" s="87"/>
      <c r="AX46" s="86"/>
      <c r="AY46" s="85"/>
      <c r="AZ46" s="87"/>
      <c r="BA46" s="86"/>
      <c r="BB46" s="85"/>
      <c r="BC46" s="87"/>
    </row>
    <row r="47" spans="1:55" ht="15.75" thickBot="1" x14ac:dyDescent="0.3">
      <c r="A47" s="88" t="s">
        <v>19</v>
      </c>
      <c r="B47" s="89" t="s">
        <v>17</v>
      </c>
      <c r="C47" s="89"/>
      <c r="D47" s="89"/>
      <c r="E47" s="89"/>
      <c r="F47" s="90"/>
      <c r="G47" s="91"/>
      <c r="H47" s="92" t="s">
        <v>17</v>
      </c>
      <c r="I47" s="93">
        <f t="shared" ref="I47:BC47" si="94">SUM(I5:I46)</f>
        <v>376545.88999999996</v>
      </c>
      <c r="J47" s="94">
        <f t="shared" si="94"/>
        <v>100000000</v>
      </c>
      <c r="K47" s="94">
        <f t="shared" si="94"/>
        <v>0</v>
      </c>
      <c r="L47" s="94">
        <f t="shared" si="94"/>
        <v>0</v>
      </c>
      <c r="M47" s="95">
        <f t="shared" si="94"/>
        <v>0</v>
      </c>
      <c r="N47" s="94">
        <f t="shared" si="94"/>
        <v>95000000</v>
      </c>
      <c r="O47" s="94">
        <f t="shared" si="94"/>
        <v>0</v>
      </c>
      <c r="P47" s="95">
        <f t="shared" si="94"/>
        <v>130000000</v>
      </c>
      <c r="Q47" s="94">
        <f t="shared" si="94"/>
        <v>95000000</v>
      </c>
      <c r="R47" s="94">
        <f t="shared" si="94"/>
        <v>0</v>
      </c>
      <c r="S47" s="95">
        <f t="shared" si="94"/>
        <v>130000000</v>
      </c>
      <c r="T47" s="94">
        <f t="shared" si="94"/>
        <v>95000000</v>
      </c>
      <c r="U47" s="94">
        <f t="shared" si="94"/>
        <v>0</v>
      </c>
      <c r="V47" s="95">
        <f t="shared" si="94"/>
        <v>130000000</v>
      </c>
      <c r="W47" s="94">
        <f t="shared" si="94"/>
        <v>95000000</v>
      </c>
      <c r="X47" s="94">
        <f t="shared" si="94"/>
        <v>60000000</v>
      </c>
      <c r="Y47" s="95">
        <f t="shared" si="94"/>
        <v>70000000</v>
      </c>
      <c r="Z47" s="94">
        <f t="shared" si="94"/>
        <v>115000000</v>
      </c>
      <c r="AA47" s="94">
        <f t="shared" si="94"/>
        <v>0</v>
      </c>
      <c r="AB47" s="95">
        <f t="shared" si="94"/>
        <v>150000000</v>
      </c>
      <c r="AC47" s="94">
        <f t="shared" si="94"/>
        <v>150000000</v>
      </c>
      <c r="AD47" s="94">
        <f t="shared" si="94"/>
        <v>40000000</v>
      </c>
      <c r="AE47" s="95">
        <f t="shared" si="94"/>
        <v>180000000</v>
      </c>
      <c r="AF47" s="94">
        <f t="shared" si="94"/>
        <v>150000000</v>
      </c>
      <c r="AG47" s="94">
        <f t="shared" si="94"/>
        <v>40000000</v>
      </c>
      <c r="AH47" s="95">
        <f t="shared" si="94"/>
        <v>180000000</v>
      </c>
      <c r="AI47" s="94">
        <f t="shared" si="94"/>
        <v>130000000</v>
      </c>
      <c r="AJ47" s="94">
        <f t="shared" si="94"/>
        <v>0</v>
      </c>
      <c r="AK47" s="95">
        <f t="shared" si="94"/>
        <v>200000000</v>
      </c>
      <c r="AL47" s="94">
        <f t="shared" si="94"/>
        <v>160000000</v>
      </c>
      <c r="AM47" s="94">
        <f t="shared" si="94"/>
        <v>0</v>
      </c>
      <c r="AN47" s="95">
        <f t="shared" si="94"/>
        <v>260000000</v>
      </c>
      <c r="AO47" s="94">
        <f t="shared" si="94"/>
        <v>160000000</v>
      </c>
      <c r="AP47" s="94">
        <f t="shared" si="94"/>
        <v>0</v>
      </c>
      <c r="AQ47" s="95">
        <f t="shared" si="94"/>
        <v>260000000</v>
      </c>
      <c r="AR47" s="94">
        <f t="shared" si="94"/>
        <v>0</v>
      </c>
      <c r="AS47" s="94">
        <f t="shared" si="94"/>
        <v>15000000</v>
      </c>
      <c r="AT47" s="95">
        <f t="shared" si="94"/>
        <v>85000000</v>
      </c>
      <c r="AU47" s="94">
        <f t="shared" si="94"/>
        <v>60000000</v>
      </c>
      <c r="AV47" s="94">
        <f t="shared" si="94"/>
        <v>30000000</v>
      </c>
      <c r="AW47" s="95">
        <f t="shared" si="94"/>
        <v>130000000</v>
      </c>
      <c r="AX47" s="94">
        <f t="shared" si="94"/>
        <v>50000000</v>
      </c>
      <c r="AY47" s="94">
        <f t="shared" si="94"/>
        <v>55000000</v>
      </c>
      <c r="AZ47" s="95">
        <f t="shared" si="94"/>
        <v>95000000</v>
      </c>
      <c r="BA47" s="94">
        <f t="shared" si="94"/>
        <v>65000000</v>
      </c>
      <c r="BB47" s="94">
        <f t="shared" si="94"/>
        <v>75000000</v>
      </c>
      <c r="BC47" s="95">
        <f t="shared" si="94"/>
        <v>90000000</v>
      </c>
    </row>
    <row r="48" spans="1:55" ht="15.75" thickBot="1" x14ac:dyDescent="0.3">
      <c r="A48" s="38"/>
      <c r="B48" s="39"/>
      <c r="C48" s="39"/>
      <c r="D48" s="39"/>
      <c r="E48" s="39"/>
      <c r="F48" s="40"/>
      <c r="G48" s="39"/>
      <c r="H48" s="41"/>
      <c r="I48" s="42"/>
      <c r="J48" s="43"/>
      <c r="K48" s="43"/>
      <c r="L48" s="43"/>
      <c r="M48" s="44"/>
      <c r="N48" s="43"/>
      <c r="O48" s="43"/>
      <c r="P48" s="44"/>
      <c r="Q48" s="43"/>
      <c r="R48" s="43"/>
      <c r="S48" s="44"/>
      <c r="T48" s="43"/>
      <c r="U48" s="43"/>
      <c r="V48" s="44"/>
      <c r="W48" s="43"/>
      <c r="X48" s="43"/>
      <c r="Y48" s="44"/>
      <c r="Z48" s="43"/>
      <c r="AA48" s="43"/>
      <c r="AB48" s="44"/>
      <c r="AC48" s="43"/>
      <c r="AD48" s="43"/>
      <c r="AE48" s="44"/>
      <c r="AF48" s="43"/>
      <c r="AG48" s="43"/>
      <c r="AH48" s="44"/>
      <c r="AI48" s="43"/>
      <c r="AJ48" s="43"/>
      <c r="AK48" s="44"/>
      <c r="AL48" s="43"/>
      <c r="AM48" s="43"/>
      <c r="AN48" s="44"/>
      <c r="AO48" s="43"/>
      <c r="AP48" s="43"/>
      <c r="AQ48" s="44"/>
      <c r="AR48" s="43"/>
      <c r="AS48" s="43"/>
      <c r="AT48" s="44"/>
      <c r="AU48" s="43"/>
      <c r="AV48" s="43"/>
      <c r="AW48" s="44"/>
      <c r="AX48" s="43"/>
      <c r="AY48" s="43"/>
      <c r="AZ48" s="44"/>
      <c r="BA48" s="43"/>
      <c r="BB48" s="43"/>
      <c r="BC48" s="44"/>
    </row>
    <row r="49" spans="1:55" ht="15.75" thickBot="1" x14ac:dyDescent="0.3">
      <c r="A49" s="45" t="s">
        <v>20</v>
      </c>
      <c r="B49" s="46"/>
      <c r="C49" s="46"/>
      <c r="D49" s="46"/>
      <c r="E49" s="46"/>
      <c r="F49" s="47"/>
      <c r="G49" s="46" t="s">
        <v>17</v>
      </c>
      <c r="H49" s="48" t="s">
        <v>17</v>
      </c>
      <c r="I49" s="49">
        <f t="shared" ref="I49:BC49" si="95">I47</f>
        <v>376545.88999999996</v>
      </c>
      <c r="J49" s="50">
        <f t="shared" si="95"/>
        <v>100000000</v>
      </c>
      <c r="K49" s="75">
        <f t="shared" si="95"/>
        <v>0</v>
      </c>
      <c r="L49" s="75">
        <f t="shared" si="95"/>
        <v>0</v>
      </c>
      <c r="M49" s="51">
        <f t="shared" si="95"/>
        <v>0</v>
      </c>
      <c r="N49" s="75">
        <f t="shared" si="95"/>
        <v>95000000</v>
      </c>
      <c r="O49" s="75">
        <f t="shared" si="95"/>
        <v>0</v>
      </c>
      <c r="P49" s="51">
        <f t="shared" si="95"/>
        <v>130000000</v>
      </c>
      <c r="Q49" s="75">
        <f t="shared" si="95"/>
        <v>95000000</v>
      </c>
      <c r="R49" s="75">
        <f t="shared" si="95"/>
        <v>0</v>
      </c>
      <c r="S49" s="51">
        <f t="shared" si="95"/>
        <v>130000000</v>
      </c>
      <c r="T49" s="75">
        <f t="shared" si="95"/>
        <v>95000000</v>
      </c>
      <c r="U49" s="75">
        <f t="shared" si="95"/>
        <v>0</v>
      </c>
      <c r="V49" s="51">
        <f t="shared" si="95"/>
        <v>130000000</v>
      </c>
      <c r="W49" s="75">
        <f t="shared" si="95"/>
        <v>95000000</v>
      </c>
      <c r="X49" s="75">
        <f t="shared" si="95"/>
        <v>60000000</v>
      </c>
      <c r="Y49" s="51">
        <f t="shared" si="95"/>
        <v>70000000</v>
      </c>
      <c r="Z49" s="75">
        <f t="shared" si="95"/>
        <v>115000000</v>
      </c>
      <c r="AA49" s="75">
        <f t="shared" si="95"/>
        <v>0</v>
      </c>
      <c r="AB49" s="51">
        <f t="shared" si="95"/>
        <v>150000000</v>
      </c>
      <c r="AC49" s="75">
        <f t="shared" si="95"/>
        <v>150000000</v>
      </c>
      <c r="AD49" s="75">
        <f t="shared" si="95"/>
        <v>40000000</v>
      </c>
      <c r="AE49" s="51">
        <f t="shared" si="95"/>
        <v>180000000</v>
      </c>
      <c r="AF49" s="75">
        <f t="shared" si="95"/>
        <v>150000000</v>
      </c>
      <c r="AG49" s="75">
        <f t="shared" si="95"/>
        <v>40000000</v>
      </c>
      <c r="AH49" s="51">
        <f t="shared" si="95"/>
        <v>180000000</v>
      </c>
      <c r="AI49" s="75">
        <f t="shared" si="95"/>
        <v>130000000</v>
      </c>
      <c r="AJ49" s="75">
        <f t="shared" si="95"/>
        <v>0</v>
      </c>
      <c r="AK49" s="51">
        <f t="shared" si="95"/>
        <v>200000000</v>
      </c>
      <c r="AL49" s="75">
        <f t="shared" si="95"/>
        <v>160000000</v>
      </c>
      <c r="AM49" s="75">
        <f t="shared" si="95"/>
        <v>0</v>
      </c>
      <c r="AN49" s="51">
        <f t="shared" si="95"/>
        <v>260000000</v>
      </c>
      <c r="AO49" s="75">
        <f t="shared" si="95"/>
        <v>160000000</v>
      </c>
      <c r="AP49" s="75">
        <f t="shared" si="95"/>
        <v>0</v>
      </c>
      <c r="AQ49" s="51">
        <f t="shared" si="95"/>
        <v>260000000</v>
      </c>
      <c r="AR49" s="75">
        <f t="shared" si="95"/>
        <v>0</v>
      </c>
      <c r="AS49" s="75">
        <f t="shared" si="95"/>
        <v>15000000</v>
      </c>
      <c r="AT49" s="51">
        <f t="shared" si="95"/>
        <v>85000000</v>
      </c>
      <c r="AU49" s="75">
        <f t="shared" si="95"/>
        <v>60000000</v>
      </c>
      <c r="AV49" s="75">
        <f t="shared" si="95"/>
        <v>30000000</v>
      </c>
      <c r="AW49" s="51">
        <f t="shared" si="95"/>
        <v>130000000</v>
      </c>
      <c r="AX49" s="75">
        <f t="shared" si="95"/>
        <v>50000000</v>
      </c>
      <c r="AY49" s="75">
        <f t="shared" si="95"/>
        <v>55000000</v>
      </c>
      <c r="AZ49" s="51">
        <f t="shared" si="95"/>
        <v>95000000</v>
      </c>
      <c r="BA49" s="75">
        <f t="shared" si="95"/>
        <v>65000000</v>
      </c>
      <c r="BB49" s="75">
        <f t="shared" si="95"/>
        <v>75000000</v>
      </c>
      <c r="BC49" s="51">
        <f t="shared" si="95"/>
        <v>90000000</v>
      </c>
    </row>
    <row r="50" spans="1:55" x14ac:dyDescent="0.25">
      <c r="A50" s="36"/>
      <c r="B50" s="34"/>
      <c r="C50" s="34"/>
      <c r="D50" s="34"/>
      <c r="E50" s="34"/>
      <c r="F50" s="35"/>
      <c r="G50" s="34"/>
      <c r="H50" s="36"/>
      <c r="J50" s="37"/>
      <c r="M50" s="37"/>
      <c r="P50" s="37"/>
      <c r="S50" s="37"/>
      <c r="V50" s="37"/>
      <c r="Y50" s="37"/>
      <c r="AB50" s="37"/>
      <c r="AE50" s="37"/>
      <c r="AH50" s="37"/>
      <c r="AK50" s="37"/>
      <c r="AN50" s="37"/>
      <c r="AQ50" s="37"/>
      <c r="AT50" s="37"/>
      <c r="AW50" s="37"/>
      <c r="AZ50" s="37"/>
      <c r="BC50" s="37"/>
    </row>
    <row r="51" spans="1:55" x14ac:dyDescent="0.25">
      <c r="A51" s="36"/>
      <c r="B51" s="34"/>
      <c r="C51" s="34"/>
      <c r="D51" s="34"/>
      <c r="E51" s="34"/>
      <c r="F51" s="35"/>
      <c r="G51" s="34"/>
      <c r="H51" s="36"/>
      <c r="J51" s="114"/>
      <c r="K51" s="33" t="s">
        <v>46</v>
      </c>
      <c r="L51" s="33" t="s">
        <v>47</v>
      </c>
      <c r="M51" s="27"/>
      <c r="N51" s="33" t="s">
        <v>46</v>
      </c>
      <c r="O51" s="33" t="s">
        <v>47</v>
      </c>
      <c r="P51" s="27"/>
      <c r="Q51" s="33" t="s">
        <v>46</v>
      </c>
      <c r="R51" s="33" t="s">
        <v>47</v>
      </c>
      <c r="S51" s="27"/>
      <c r="T51" s="33" t="s">
        <v>46</v>
      </c>
      <c r="U51" s="33" t="s">
        <v>47</v>
      </c>
      <c r="V51" s="27"/>
      <c r="W51" s="33" t="s">
        <v>46</v>
      </c>
      <c r="X51" s="33" t="s">
        <v>47</v>
      </c>
      <c r="Y51" s="27"/>
      <c r="Z51" s="33" t="s">
        <v>46</v>
      </c>
      <c r="AA51" s="33" t="s">
        <v>47</v>
      </c>
      <c r="AB51" s="27"/>
      <c r="AC51" s="33" t="s">
        <v>46</v>
      </c>
      <c r="AD51" s="33" t="s">
        <v>47</v>
      </c>
      <c r="AE51" s="27"/>
      <c r="AF51" s="33" t="s">
        <v>46</v>
      </c>
      <c r="AG51" s="33" t="s">
        <v>47</v>
      </c>
      <c r="AH51" s="27"/>
      <c r="AI51" s="33" t="s">
        <v>46</v>
      </c>
      <c r="AJ51" s="33" t="s">
        <v>47</v>
      </c>
      <c r="AK51" s="27"/>
      <c r="AL51" s="33" t="s">
        <v>46</v>
      </c>
      <c r="AM51" s="33" t="s">
        <v>47</v>
      </c>
      <c r="AN51" s="27"/>
      <c r="AO51" s="33" t="s">
        <v>46</v>
      </c>
      <c r="AP51" s="33" t="s">
        <v>47</v>
      </c>
      <c r="AQ51" s="109"/>
      <c r="AR51" s="33" t="s">
        <v>46</v>
      </c>
      <c r="AS51" s="33" t="s">
        <v>47</v>
      </c>
      <c r="AT51" s="109"/>
      <c r="AU51" s="33" t="s">
        <v>46</v>
      </c>
      <c r="AV51" s="33" t="s">
        <v>47</v>
      </c>
      <c r="AW51" s="109"/>
      <c r="AX51" s="33" t="s">
        <v>46</v>
      </c>
      <c r="AY51" s="33" t="s">
        <v>47</v>
      </c>
      <c r="AZ51" s="109"/>
      <c r="BA51" s="33" t="s">
        <v>46</v>
      </c>
      <c r="BB51" s="33" t="s">
        <v>47</v>
      </c>
      <c r="BC51" s="109"/>
    </row>
    <row r="52" spans="1:55" x14ac:dyDescent="0.25">
      <c r="B52" s="52"/>
      <c r="C52" s="52"/>
      <c r="G52" s="52"/>
      <c r="H52" s="52"/>
      <c r="I52" s="53"/>
      <c r="J52" s="117" t="s">
        <v>78</v>
      </c>
      <c r="K52" s="102" t="s">
        <v>48</v>
      </c>
      <c r="L52" s="103" t="s">
        <v>49</v>
      </c>
      <c r="M52" s="104">
        <v>0</v>
      </c>
      <c r="N52" s="102" t="s">
        <v>48</v>
      </c>
      <c r="O52" s="103" t="s">
        <v>49</v>
      </c>
      <c r="P52" s="104">
        <v>0</v>
      </c>
      <c r="Q52" s="102" t="s">
        <v>48</v>
      </c>
      <c r="R52" s="103" t="s">
        <v>49</v>
      </c>
      <c r="S52" s="104">
        <v>0</v>
      </c>
      <c r="T52" s="102" t="s">
        <v>48</v>
      </c>
      <c r="U52" s="103" t="s">
        <v>49</v>
      </c>
      <c r="V52" s="104">
        <v>0</v>
      </c>
      <c r="W52" s="102" t="s">
        <v>48</v>
      </c>
      <c r="X52" s="103" t="s">
        <v>49</v>
      </c>
      <c r="Y52" s="104">
        <v>0</v>
      </c>
      <c r="Z52" s="102" t="s">
        <v>48</v>
      </c>
      <c r="AA52" s="103" t="s">
        <v>49</v>
      </c>
      <c r="AB52" s="104">
        <v>0</v>
      </c>
      <c r="AC52" s="102" t="s">
        <v>48</v>
      </c>
      <c r="AD52" s="103" t="s">
        <v>49</v>
      </c>
      <c r="AE52" s="104">
        <v>0</v>
      </c>
      <c r="AF52" s="102" t="s">
        <v>48</v>
      </c>
      <c r="AG52" s="103" t="s">
        <v>49</v>
      </c>
      <c r="AH52" s="104">
        <v>0</v>
      </c>
      <c r="AI52" s="102" t="s">
        <v>48</v>
      </c>
      <c r="AJ52" s="103" t="s">
        <v>49</v>
      </c>
      <c r="AK52" s="104">
        <v>0</v>
      </c>
      <c r="AL52" s="102" t="s">
        <v>48</v>
      </c>
      <c r="AM52" s="103" t="s">
        <v>49</v>
      </c>
      <c r="AN52" s="104">
        <v>0</v>
      </c>
      <c r="AO52" s="102" t="s">
        <v>48</v>
      </c>
      <c r="AP52" s="103" t="s">
        <v>49</v>
      </c>
      <c r="AQ52" s="110">
        <v>0</v>
      </c>
      <c r="AR52" s="102" t="s">
        <v>48</v>
      </c>
      <c r="AS52" s="103" t="s">
        <v>49</v>
      </c>
      <c r="AT52" s="110">
        <v>25000000</v>
      </c>
      <c r="AU52" s="102" t="s">
        <v>48</v>
      </c>
      <c r="AV52" s="103" t="s">
        <v>49</v>
      </c>
      <c r="AW52" s="110">
        <v>25000000</v>
      </c>
      <c r="AX52" s="102" t="s">
        <v>133</v>
      </c>
      <c r="AY52" s="103" t="s">
        <v>134</v>
      </c>
      <c r="AZ52" s="110">
        <v>25000000</v>
      </c>
      <c r="BA52" s="102" t="s">
        <v>133</v>
      </c>
      <c r="BB52" s="103" t="s">
        <v>134</v>
      </c>
      <c r="BC52" s="110">
        <v>25000000</v>
      </c>
    </row>
    <row r="53" spans="1:55" x14ac:dyDescent="0.25">
      <c r="B53" s="52"/>
      <c r="C53" s="52"/>
      <c r="G53" s="52"/>
      <c r="H53" s="52"/>
      <c r="I53" s="53"/>
      <c r="J53" s="118"/>
      <c r="K53" s="105" t="s">
        <v>50</v>
      </c>
      <c r="L53" s="97" t="s">
        <v>51</v>
      </c>
      <c r="M53" s="98">
        <v>20000000</v>
      </c>
      <c r="N53" s="105" t="s">
        <v>50</v>
      </c>
      <c r="O53" s="97" t="s">
        <v>51</v>
      </c>
      <c r="P53" s="98">
        <v>35000000</v>
      </c>
      <c r="Q53" s="105" t="s">
        <v>50</v>
      </c>
      <c r="R53" s="97" t="s">
        <v>51</v>
      </c>
      <c r="S53" s="98">
        <v>35000000</v>
      </c>
      <c r="T53" s="105" t="s">
        <v>50</v>
      </c>
      <c r="U53" s="97" t="s">
        <v>51</v>
      </c>
      <c r="V53" s="98">
        <v>45000000</v>
      </c>
      <c r="W53" s="105" t="s">
        <v>50</v>
      </c>
      <c r="X53" s="97" t="s">
        <v>51</v>
      </c>
      <c r="Y53" s="98">
        <v>50000000</v>
      </c>
      <c r="Z53" s="105" t="s">
        <v>50</v>
      </c>
      <c r="AA53" s="97" t="s">
        <v>51</v>
      </c>
      <c r="AB53" s="98">
        <v>50000000</v>
      </c>
      <c r="AC53" s="105" t="s">
        <v>50</v>
      </c>
      <c r="AD53" s="97" t="s">
        <v>51</v>
      </c>
      <c r="AE53" s="98">
        <v>55000000</v>
      </c>
      <c r="AF53" s="105" t="s">
        <v>50</v>
      </c>
      <c r="AG53" s="97" t="s">
        <v>51</v>
      </c>
      <c r="AH53" s="98">
        <v>60000000</v>
      </c>
      <c r="AI53" s="105" t="s">
        <v>50</v>
      </c>
      <c r="AJ53" s="97" t="s">
        <v>51</v>
      </c>
      <c r="AK53" s="98">
        <v>70000000</v>
      </c>
      <c r="AL53" s="105" t="s">
        <v>50</v>
      </c>
      <c r="AM53" s="97" t="s">
        <v>51</v>
      </c>
      <c r="AN53" s="98">
        <v>75000000</v>
      </c>
      <c r="AO53" s="105" t="s">
        <v>50</v>
      </c>
      <c r="AP53" s="97" t="s">
        <v>51</v>
      </c>
      <c r="AQ53" s="111">
        <v>75000000</v>
      </c>
      <c r="AR53" s="105" t="s">
        <v>50</v>
      </c>
      <c r="AS53" s="97" t="s">
        <v>51</v>
      </c>
      <c r="AT53" s="111">
        <v>0</v>
      </c>
      <c r="AU53" s="105" t="s">
        <v>50</v>
      </c>
      <c r="AV53" s="97" t="s">
        <v>51</v>
      </c>
      <c r="AW53" s="111">
        <v>5000000</v>
      </c>
      <c r="AX53" s="105" t="s">
        <v>135</v>
      </c>
      <c r="AY53" s="97" t="s">
        <v>136</v>
      </c>
      <c r="AZ53" s="111">
        <v>5000000</v>
      </c>
      <c r="BA53" s="105" t="s">
        <v>135</v>
      </c>
      <c r="BB53" s="97" t="s">
        <v>136</v>
      </c>
      <c r="BC53" s="111">
        <v>10000000</v>
      </c>
    </row>
    <row r="54" spans="1:55" x14ac:dyDescent="0.25">
      <c r="B54" s="52"/>
      <c r="C54" s="52"/>
      <c r="G54" s="52"/>
      <c r="H54" s="52"/>
      <c r="I54" s="53"/>
      <c r="J54" s="119"/>
      <c r="K54" s="99" t="s">
        <v>52</v>
      </c>
      <c r="L54" s="100" t="s">
        <v>53</v>
      </c>
      <c r="M54" s="101">
        <v>0</v>
      </c>
      <c r="N54" s="99" t="s">
        <v>52</v>
      </c>
      <c r="O54" s="100" t="s">
        <v>53</v>
      </c>
      <c r="P54" s="101">
        <v>-5000000</v>
      </c>
      <c r="Q54" s="99" t="s">
        <v>52</v>
      </c>
      <c r="R54" s="100" t="s">
        <v>53</v>
      </c>
      <c r="S54" s="101">
        <v>-15000000</v>
      </c>
      <c r="T54" s="99" t="s">
        <v>52</v>
      </c>
      <c r="U54" s="100" t="s">
        <v>53</v>
      </c>
      <c r="V54" s="101">
        <v>-15000000</v>
      </c>
      <c r="W54" s="99" t="s">
        <v>52</v>
      </c>
      <c r="X54" s="100" t="s">
        <v>53</v>
      </c>
      <c r="Y54" s="101">
        <v>-20000000</v>
      </c>
      <c r="Z54" s="99" t="s">
        <v>52</v>
      </c>
      <c r="AA54" s="100" t="s">
        <v>53</v>
      </c>
      <c r="AB54" s="101">
        <v>-30000000</v>
      </c>
      <c r="AC54" s="99" t="s">
        <v>52</v>
      </c>
      <c r="AD54" s="100" t="s">
        <v>53</v>
      </c>
      <c r="AE54" s="101">
        <v>-35000000</v>
      </c>
      <c r="AF54" s="99" t="s">
        <v>52</v>
      </c>
      <c r="AG54" s="100" t="s">
        <v>53</v>
      </c>
      <c r="AH54" s="101">
        <v>-35000000</v>
      </c>
      <c r="AI54" s="99" t="s">
        <v>52</v>
      </c>
      <c r="AJ54" s="100" t="s">
        <v>53</v>
      </c>
      <c r="AK54" s="101">
        <v>-45000000</v>
      </c>
      <c r="AL54" s="99" t="s">
        <v>52</v>
      </c>
      <c r="AM54" s="100" t="s">
        <v>53</v>
      </c>
      <c r="AN54" s="101">
        <v>-45000000</v>
      </c>
      <c r="AO54" s="99" t="s">
        <v>52</v>
      </c>
      <c r="AP54" s="100" t="s">
        <v>53</v>
      </c>
      <c r="AQ54" s="112">
        <v>-45000000</v>
      </c>
      <c r="AR54" s="99" t="s">
        <v>52</v>
      </c>
      <c r="AS54" s="100" t="s">
        <v>53</v>
      </c>
      <c r="AT54" s="112">
        <v>0</v>
      </c>
      <c r="AU54" s="99" t="s">
        <v>52</v>
      </c>
      <c r="AV54" s="100" t="s">
        <v>53</v>
      </c>
      <c r="AW54" s="112">
        <v>-5000000</v>
      </c>
      <c r="AX54" s="99" t="s">
        <v>137</v>
      </c>
      <c r="AY54" s="100" t="s">
        <v>138</v>
      </c>
      <c r="AZ54" s="112">
        <v>-20000000</v>
      </c>
      <c r="BA54" s="99" t="s">
        <v>137</v>
      </c>
      <c r="BB54" s="100" t="s">
        <v>138</v>
      </c>
      <c r="BC54" s="112">
        <v>-25000000</v>
      </c>
    </row>
    <row r="55" spans="1:55" x14ac:dyDescent="0.25">
      <c r="B55" s="52"/>
      <c r="C55" s="52"/>
      <c r="G55" s="52"/>
      <c r="H55" s="52"/>
      <c r="I55" s="53"/>
      <c r="J55" s="126" t="s">
        <v>79</v>
      </c>
      <c r="K55" s="102" t="s">
        <v>54</v>
      </c>
      <c r="L55" s="103" t="s">
        <v>55</v>
      </c>
      <c r="M55" s="104">
        <v>0</v>
      </c>
      <c r="N55" s="102" t="s">
        <v>54</v>
      </c>
      <c r="O55" s="103" t="s">
        <v>55</v>
      </c>
      <c r="P55" s="104">
        <v>0</v>
      </c>
      <c r="Q55" s="102" t="s">
        <v>54</v>
      </c>
      <c r="R55" s="103" t="s">
        <v>55</v>
      </c>
      <c r="S55" s="104">
        <v>0</v>
      </c>
      <c r="T55" s="102" t="s">
        <v>54</v>
      </c>
      <c r="U55" s="103" t="s">
        <v>55</v>
      </c>
      <c r="V55" s="104">
        <v>0</v>
      </c>
      <c r="W55" s="102" t="s">
        <v>54</v>
      </c>
      <c r="X55" s="103" t="s">
        <v>55</v>
      </c>
      <c r="Y55" s="104">
        <v>0</v>
      </c>
      <c r="Z55" s="102" t="s">
        <v>54</v>
      </c>
      <c r="AA55" s="103" t="s">
        <v>55</v>
      </c>
      <c r="AB55" s="104">
        <v>0</v>
      </c>
      <c r="AC55" s="102" t="s">
        <v>54</v>
      </c>
      <c r="AD55" s="103" t="s">
        <v>55</v>
      </c>
      <c r="AE55" s="104">
        <v>0</v>
      </c>
      <c r="AF55" s="102" t="s">
        <v>54</v>
      </c>
      <c r="AG55" s="103" t="s">
        <v>55</v>
      </c>
      <c r="AH55" s="104">
        <v>0</v>
      </c>
      <c r="AI55" s="102" t="s">
        <v>54</v>
      </c>
      <c r="AJ55" s="103" t="s">
        <v>55</v>
      </c>
      <c r="AK55" s="104">
        <v>0</v>
      </c>
      <c r="AL55" s="102" t="s">
        <v>54</v>
      </c>
      <c r="AM55" s="103" t="s">
        <v>55</v>
      </c>
      <c r="AN55" s="104">
        <v>0</v>
      </c>
      <c r="AO55" s="102" t="s">
        <v>54</v>
      </c>
      <c r="AP55" s="103" t="s">
        <v>55</v>
      </c>
      <c r="AQ55" s="110">
        <v>0</v>
      </c>
      <c r="AR55" s="102" t="s">
        <v>54</v>
      </c>
      <c r="AS55" s="103" t="s">
        <v>55</v>
      </c>
      <c r="AT55" s="110">
        <v>10000000</v>
      </c>
      <c r="AU55" s="102" t="s">
        <v>54</v>
      </c>
      <c r="AV55" s="103" t="s">
        <v>55</v>
      </c>
      <c r="AW55" s="110">
        <v>10000000</v>
      </c>
      <c r="AX55" s="102" t="s">
        <v>139</v>
      </c>
      <c r="AY55" s="103" t="s">
        <v>140</v>
      </c>
      <c r="AZ55" s="110">
        <v>10000000</v>
      </c>
      <c r="BA55" s="102" t="s">
        <v>139</v>
      </c>
      <c r="BB55" s="103" t="s">
        <v>140</v>
      </c>
      <c r="BC55" s="110">
        <v>10000000</v>
      </c>
    </row>
    <row r="56" spans="1:55" x14ac:dyDescent="0.25">
      <c r="B56" s="52"/>
      <c r="C56" s="52"/>
      <c r="G56" s="52"/>
      <c r="H56" s="52"/>
      <c r="I56" s="53"/>
      <c r="J56" s="127"/>
      <c r="K56" s="105" t="s">
        <v>56</v>
      </c>
      <c r="L56" s="97" t="s">
        <v>57</v>
      </c>
      <c r="M56" s="98">
        <v>10000000</v>
      </c>
      <c r="N56" s="105" t="s">
        <v>56</v>
      </c>
      <c r="O56" s="97" t="s">
        <v>57</v>
      </c>
      <c r="P56" s="98">
        <v>20000000</v>
      </c>
      <c r="Q56" s="105" t="s">
        <v>56</v>
      </c>
      <c r="R56" s="97" t="s">
        <v>57</v>
      </c>
      <c r="S56" s="98">
        <v>20000000</v>
      </c>
      <c r="T56" s="105" t="s">
        <v>56</v>
      </c>
      <c r="U56" s="97" t="s">
        <v>57</v>
      </c>
      <c r="V56" s="98">
        <v>25000000</v>
      </c>
      <c r="W56" s="105" t="s">
        <v>56</v>
      </c>
      <c r="X56" s="97" t="s">
        <v>57</v>
      </c>
      <c r="Y56" s="98">
        <v>30000000</v>
      </c>
      <c r="Z56" s="105" t="s">
        <v>56</v>
      </c>
      <c r="AA56" s="97" t="s">
        <v>57</v>
      </c>
      <c r="AB56" s="98">
        <v>40000000</v>
      </c>
      <c r="AC56" s="105" t="s">
        <v>56</v>
      </c>
      <c r="AD56" s="97" t="s">
        <v>57</v>
      </c>
      <c r="AE56" s="98">
        <v>40000000</v>
      </c>
      <c r="AF56" s="105" t="s">
        <v>56</v>
      </c>
      <c r="AG56" s="97" t="s">
        <v>57</v>
      </c>
      <c r="AH56" s="98">
        <v>40000000</v>
      </c>
      <c r="AI56" s="105" t="s">
        <v>56</v>
      </c>
      <c r="AJ56" s="97" t="s">
        <v>57</v>
      </c>
      <c r="AK56" s="98">
        <v>45000000</v>
      </c>
      <c r="AL56" s="105" t="s">
        <v>56</v>
      </c>
      <c r="AM56" s="97" t="s">
        <v>57</v>
      </c>
      <c r="AN56" s="98">
        <v>45000000</v>
      </c>
      <c r="AO56" s="105" t="s">
        <v>56</v>
      </c>
      <c r="AP56" s="97" t="s">
        <v>57</v>
      </c>
      <c r="AQ56" s="111">
        <v>50000000</v>
      </c>
      <c r="AR56" s="105" t="s">
        <v>56</v>
      </c>
      <c r="AS56" s="97" t="s">
        <v>57</v>
      </c>
      <c r="AT56" s="111">
        <v>0</v>
      </c>
      <c r="AU56" s="105" t="s">
        <v>56</v>
      </c>
      <c r="AV56" s="97" t="s">
        <v>57</v>
      </c>
      <c r="AW56" s="111">
        <v>5000000</v>
      </c>
      <c r="AX56" s="105" t="s">
        <v>141</v>
      </c>
      <c r="AY56" s="97" t="s">
        <v>142</v>
      </c>
      <c r="AZ56" s="111">
        <v>5000000</v>
      </c>
      <c r="BA56" s="105" t="s">
        <v>141</v>
      </c>
      <c r="BB56" s="97" t="s">
        <v>142</v>
      </c>
      <c r="BC56" s="111">
        <v>5000000</v>
      </c>
    </row>
    <row r="57" spans="1:55" x14ac:dyDescent="0.25">
      <c r="B57" s="52"/>
      <c r="C57" s="52"/>
      <c r="G57" s="52"/>
      <c r="H57" s="52"/>
      <c r="I57" s="53"/>
      <c r="J57" s="128"/>
      <c r="K57" s="99" t="s">
        <v>58</v>
      </c>
      <c r="L57" s="100" t="s">
        <v>59</v>
      </c>
      <c r="M57" s="101">
        <v>0</v>
      </c>
      <c r="N57" s="99" t="s">
        <v>58</v>
      </c>
      <c r="O57" s="100" t="s">
        <v>59</v>
      </c>
      <c r="P57" s="101">
        <v>-5000000</v>
      </c>
      <c r="Q57" s="99" t="s">
        <v>58</v>
      </c>
      <c r="R57" s="100" t="s">
        <v>59</v>
      </c>
      <c r="S57" s="101">
        <v>-5000000</v>
      </c>
      <c r="T57" s="99" t="s">
        <v>58</v>
      </c>
      <c r="U57" s="100" t="s">
        <v>59</v>
      </c>
      <c r="V57" s="101">
        <v>-5000000</v>
      </c>
      <c r="W57" s="99" t="s">
        <v>58</v>
      </c>
      <c r="X57" s="100" t="s">
        <v>59</v>
      </c>
      <c r="Y57" s="101">
        <v>-10000000</v>
      </c>
      <c r="Z57" s="99" t="s">
        <v>58</v>
      </c>
      <c r="AA57" s="100" t="s">
        <v>59</v>
      </c>
      <c r="AB57" s="101">
        <v>-15000000</v>
      </c>
      <c r="AC57" s="99" t="s">
        <v>58</v>
      </c>
      <c r="AD57" s="100" t="s">
        <v>59</v>
      </c>
      <c r="AE57" s="101">
        <v>-25000000</v>
      </c>
      <c r="AF57" s="99" t="s">
        <v>58</v>
      </c>
      <c r="AG57" s="100" t="s">
        <v>59</v>
      </c>
      <c r="AH57" s="101">
        <v>-30000000</v>
      </c>
      <c r="AI57" s="99" t="s">
        <v>58</v>
      </c>
      <c r="AJ57" s="100" t="s">
        <v>59</v>
      </c>
      <c r="AK57" s="101">
        <v>-35000000</v>
      </c>
      <c r="AL57" s="99" t="s">
        <v>58</v>
      </c>
      <c r="AM57" s="100" t="s">
        <v>59</v>
      </c>
      <c r="AN57" s="101">
        <v>-40000000</v>
      </c>
      <c r="AO57" s="99" t="s">
        <v>58</v>
      </c>
      <c r="AP57" s="100" t="s">
        <v>59</v>
      </c>
      <c r="AQ57" s="112">
        <v>-40000000</v>
      </c>
      <c r="AR57" s="99" t="s">
        <v>58</v>
      </c>
      <c r="AS57" s="100" t="s">
        <v>59</v>
      </c>
      <c r="AT57" s="112">
        <v>0</v>
      </c>
      <c r="AU57" s="99" t="s">
        <v>58</v>
      </c>
      <c r="AV57" s="100" t="s">
        <v>59</v>
      </c>
      <c r="AW57" s="112">
        <v>0</v>
      </c>
      <c r="AX57" s="99" t="s">
        <v>143</v>
      </c>
      <c r="AY57" s="100" t="s">
        <v>144</v>
      </c>
      <c r="AZ57" s="112">
        <v>0</v>
      </c>
      <c r="BA57" s="99" t="s">
        <v>143</v>
      </c>
      <c r="BB57" s="100" t="s">
        <v>144</v>
      </c>
      <c r="BC57" s="112">
        <v>-5000000</v>
      </c>
    </row>
    <row r="58" spans="1:55" x14ac:dyDescent="0.25">
      <c r="B58" s="52"/>
      <c r="C58" s="52"/>
      <c r="G58" s="52"/>
      <c r="H58" s="52"/>
      <c r="I58" s="53"/>
      <c r="J58" s="117" t="s">
        <v>80</v>
      </c>
      <c r="K58" s="105" t="s">
        <v>60</v>
      </c>
      <c r="L58" s="97" t="s">
        <v>61</v>
      </c>
      <c r="M58" s="98">
        <v>5000000</v>
      </c>
      <c r="N58" s="105" t="s">
        <v>60</v>
      </c>
      <c r="O58" s="97" t="s">
        <v>61</v>
      </c>
      <c r="P58" s="98">
        <v>5000000</v>
      </c>
      <c r="Q58" s="105" t="s">
        <v>60</v>
      </c>
      <c r="R58" s="97" t="s">
        <v>61</v>
      </c>
      <c r="S58" s="98">
        <v>5000000</v>
      </c>
      <c r="T58" s="105" t="s">
        <v>60</v>
      </c>
      <c r="U58" s="97" t="s">
        <v>61</v>
      </c>
      <c r="V58" s="98">
        <v>5000000</v>
      </c>
      <c r="W58" s="105" t="s">
        <v>60</v>
      </c>
      <c r="X58" s="97" t="s">
        <v>61</v>
      </c>
      <c r="Y58" s="98">
        <v>5000000</v>
      </c>
      <c r="Z58" s="105" t="s">
        <v>60</v>
      </c>
      <c r="AA58" s="97" t="s">
        <v>61</v>
      </c>
      <c r="AB58" s="98">
        <v>5000000</v>
      </c>
      <c r="AC58" s="105" t="s">
        <v>60</v>
      </c>
      <c r="AD58" s="97" t="s">
        <v>61</v>
      </c>
      <c r="AE58" s="98">
        <v>5000000</v>
      </c>
      <c r="AF58" s="105" t="s">
        <v>60</v>
      </c>
      <c r="AG58" s="97" t="s">
        <v>61</v>
      </c>
      <c r="AH58" s="98">
        <v>5000000</v>
      </c>
      <c r="AI58" s="105" t="s">
        <v>60</v>
      </c>
      <c r="AJ58" s="97" t="s">
        <v>61</v>
      </c>
      <c r="AK58" s="98">
        <v>5000000</v>
      </c>
      <c r="AL58" s="105" t="s">
        <v>60</v>
      </c>
      <c r="AM58" s="97" t="s">
        <v>61</v>
      </c>
      <c r="AN58" s="98">
        <v>5000000</v>
      </c>
      <c r="AO58" s="105" t="s">
        <v>60</v>
      </c>
      <c r="AP58" s="97" t="s">
        <v>61</v>
      </c>
      <c r="AQ58" s="111">
        <v>5000000</v>
      </c>
      <c r="AR58" s="105" t="s">
        <v>60</v>
      </c>
      <c r="AS58" s="97" t="s">
        <v>61</v>
      </c>
      <c r="AT58" s="111">
        <v>45000000</v>
      </c>
      <c r="AU58" s="105" t="s">
        <v>60</v>
      </c>
      <c r="AV58" s="97" t="s">
        <v>61</v>
      </c>
      <c r="AW58" s="111">
        <v>45000000</v>
      </c>
      <c r="AX58" s="105" t="s">
        <v>145</v>
      </c>
      <c r="AY58" s="97" t="s">
        <v>146</v>
      </c>
      <c r="AZ58" s="111">
        <v>45000000</v>
      </c>
      <c r="BA58" s="105" t="s">
        <v>145</v>
      </c>
      <c r="BB58" s="97" t="s">
        <v>146</v>
      </c>
      <c r="BC58" s="111">
        <v>45000000</v>
      </c>
    </row>
    <row r="59" spans="1:55" x14ac:dyDescent="0.25">
      <c r="B59" s="52"/>
      <c r="C59" s="52"/>
      <c r="G59" s="52"/>
      <c r="H59" s="52"/>
      <c r="I59" s="53"/>
      <c r="J59" s="118"/>
      <c r="K59" s="105" t="s">
        <v>62</v>
      </c>
      <c r="L59" s="97" t="s">
        <v>63</v>
      </c>
      <c r="M59" s="98">
        <v>30000000</v>
      </c>
      <c r="N59" s="105" t="s">
        <v>62</v>
      </c>
      <c r="O59" s="97" t="s">
        <v>63</v>
      </c>
      <c r="P59" s="98">
        <v>35000000</v>
      </c>
      <c r="Q59" s="105" t="s">
        <v>62</v>
      </c>
      <c r="R59" s="97" t="s">
        <v>63</v>
      </c>
      <c r="S59" s="98">
        <v>35000000</v>
      </c>
      <c r="T59" s="105" t="s">
        <v>62</v>
      </c>
      <c r="U59" s="97" t="s">
        <v>63</v>
      </c>
      <c r="V59" s="98">
        <v>45000000</v>
      </c>
      <c r="W59" s="105" t="s">
        <v>62</v>
      </c>
      <c r="X59" s="97" t="s">
        <v>63</v>
      </c>
      <c r="Y59" s="98">
        <v>55000000</v>
      </c>
      <c r="Z59" s="105" t="s">
        <v>62</v>
      </c>
      <c r="AA59" s="97" t="s">
        <v>63</v>
      </c>
      <c r="AB59" s="98">
        <v>75000000</v>
      </c>
      <c r="AC59" s="105" t="s">
        <v>62</v>
      </c>
      <c r="AD59" s="97" t="s">
        <v>63</v>
      </c>
      <c r="AE59" s="98">
        <v>85000000</v>
      </c>
      <c r="AF59" s="105" t="s">
        <v>62</v>
      </c>
      <c r="AG59" s="97" t="s">
        <v>63</v>
      </c>
      <c r="AH59" s="98">
        <v>95000000</v>
      </c>
      <c r="AI59" s="105" t="s">
        <v>62</v>
      </c>
      <c r="AJ59" s="97" t="s">
        <v>63</v>
      </c>
      <c r="AK59" s="98">
        <v>100000000</v>
      </c>
      <c r="AL59" s="105" t="s">
        <v>62</v>
      </c>
      <c r="AM59" s="97" t="s">
        <v>63</v>
      </c>
      <c r="AN59" s="98">
        <v>110000000</v>
      </c>
      <c r="AO59" s="105" t="s">
        <v>62</v>
      </c>
      <c r="AP59" s="97" t="s">
        <v>63</v>
      </c>
      <c r="AQ59" s="111">
        <v>115000000</v>
      </c>
      <c r="AR59" s="105" t="s">
        <v>62</v>
      </c>
      <c r="AS59" s="97" t="s">
        <v>63</v>
      </c>
      <c r="AT59" s="111">
        <v>0</v>
      </c>
      <c r="AU59" s="105" t="s">
        <v>62</v>
      </c>
      <c r="AV59" s="97" t="s">
        <v>63</v>
      </c>
      <c r="AW59" s="111">
        <v>10000000</v>
      </c>
      <c r="AX59" s="105" t="s">
        <v>147</v>
      </c>
      <c r="AY59" s="97" t="s">
        <v>148</v>
      </c>
      <c r="AZ59" s="111">
        <v>20000000</v>
      </c>
      <c r="BA59" s="105" t="s">
        <v>147</v>
      </c>
      <c r="BB59" s="97" t="s">
        <v>148</v>
      </c>
      <c r="BC59" s="111">
        <v>20000000</v>
      </c>
    </row>
    <row r="60" spans="1:55" x14ac:dyDescent="0.25">
      <c r="B60" s="52"/>
      <c r="C60" s="52"/>
      <c r="G60" s="52"/>
      <c r="H60" s="52"/>
      <c r="I60" s="53"/>
      <c r="J60" s="119"/>
      <c r="K60" s="105" t="s">
        <v>64</v>
      </c>
      <c r="L60" s="97" t="s">
        <v>65</v>
      </c>
      <c r="M60" s="98">
        <v>0</v>
      </c>
      <c r="N60" s="105" t="s">
        <v>64</v>
      </c>
      <c r="O60" s="97" t="s">
        <v>65</v>
      </c>
      <c r="P60" s="98">
        <v>-10000000</v>
      </c>
      <c r="Q60" s="105" t="s">
        <v>64</v>
      </c>
      <c r="R60" s="97" t="s">
        <v>65</v>
      </c>
      <c r="S60" s="98">
        <v>-25000000</v>
      </c>
      <c r="T60" s="105" t="s">
        <v>64</v>
      </c>
      <c r="U60" s="97" t="s">
        <v>65</v>
      </c>
      <c r="V60" s="98">
        <v>-30000000</v>
      </c>
      <c r="W60" s="105" t="s">
        <v>64</v>
      </c>
      <c r="X60" s="97" t="s">
        <v>65</v>
      </c>
      <c r="Y60" s="98">
        <v>-35000000</v>
      </c>
      <c r="Z60" s="105" t="s">
        <v>64</v>
      </c>
      <c r="AA60" s="97" t="s">
        <v>65</v>
      </c>
      <c r="AB60" s="98">
        <v>-35000000</v>
      </c>
      <c r="AC60" s="105" t="s">
        <v>64</v>
      </c>
      <c r="AD60" s="97" t="s">
        <v>65</v>
      </c>
      <c r="AE60" s="98">
        <v>-35000000</v>
      </c>
      <c r="AF60" s="105" t="s">
        <v>64</v>
      </c>
      <c r="AG60" s="97" t="s">
        <v>65</v>
      </c>
      <c r="AH60" s="98">
        <v>-45000000</v>
      </c>
      <c r="AI60" s="105" t="s">
        <v>64</v>
      </c>
      <c r="AJ60" s="97" t="s">
        <v>65</v>
      </c>
      <c r="AK60" s="98">
        <v>-55000000</v>
      </c>
      <c r="AL60" s="105" t="s">
        <v>64</v>
      </c>
      <c r="AM60" s="97" t="s">
        <v>65</v>
      </c>
      <c r="AN60" s="98">
        <v>-60000000</v>
      </c>
      <c r="AO60" s="105" t="s">
        <v>64</v>
      </c>
      <c r="AP60" s="97" t="s">
        <v>65</v>
      </c>
      <c r="AQ60" s="111">
        <v>-70000000</v>
      </c>
      <c r="AR60" s="105" t="s">
        <v>64</v>
      </c>
      <c r="AS60" s="97" t="s">
        <v>65</v>
      </c>
      <c r="AT60" s="111">
        <v>-10000000</v>
      </c>
      <c r="AU60" s="105" t="s">
        <v>64</v>
      </c>
      <c r="AV60" s="97" t="s">
        <v>65</v>
      </c>
      <c r="AW60" s="111">
        <v>-15000000</v>
      </c>
      <c r="AX60" s="105" t="s">
        <v>149</v>
      </c>
      <c r="AY60" s="97" t="s">
        <v>150</v>
      </c>
      <c r="AZ60" s="111">
        <v>-25000000</v>
      </c>
      <c r="BA60" s="105" t="s">
        <v>149</v>
      </c>
      <c r="BB60" s="97" t="s">
        <v>150</v>
      </c>
      <c r="BC60" s="111">
        <v>-30000000</v>
      </c>
    </row>
    <row r="61" spans="1:55" x14ac:dyDescent="0.25">
      <c r="B61" s="52"/>
      <c r="C61" s="52"/>
      <c r="G61" s="52"/>
      <c r="H61" s="52"/>
      <c r="I61" s="53"/>
      <c r="J61" s="117" t="s">
        <v>81</v>
      </c>
      <c r="K61" s="102" t="s">
        <v>66</v>
      </c>
      <c r="L61" s="103" t="s">
        <v>67</v>
      </c>
      <c r="M61" s="104">
        <v>0</v>
      </c>
      <c r="N61" s="102" t="s">
        <v>66</v>
      </c>
      <c r="O61" s="103" t="s">
        <v>67</v>
      </c>
      <c r="P61" s="104">
        <v>0</v>
      </c>
      <c r="Q61" s="102" t="s">
        <v>66</v>
      </c>
      <c r="R61" s="103" t="s">
        <v>67</v>
      </c>
      <c r="S61" s="104">
        <v>0</v>
      </c>
      <c r="T61" s="102" t="s">
        <v>66</v>
      </c>
      <c r="U61" s="103" t="s">
        <v>67</v>
      </c>
      <c r="V61" s="104">
        <v>0</v>
      </c>
      <c r="W61" s="102" t="s">
        <v>66</v>
      </c>
      <c r="X61" s="103" t="s">
        <v>67</v>
      </c>
      <c r="Y61" s="104">
        <v>0</v>
      </c>
      <c r="Z61" s="102" t="s">
        <v>66</v>
      </c>
      <c r="AA61" s="103" t="s">
        <v>67</v>
      </c>
      <c r="AB61" s="104">
        <v>0</v>
      </c>
      <c r="AC61" s="102" t="s">
        <v>66</v>
      </c>
      <c r="AD61" s="103" t="s">
        <v>67</v>
      </c>
      <c r="AE61" s="104">
        <v>0</v>
      </c>
      <c r="AF61" s="102" t="s">
        <v>66</v>
      </c>
      <c r="AG61" s="103" t="s">
        <v>67</v>
      </c>
      <c r="AH61" s="104">
        <v>0</v>
      </c>
      <c r="AI61" s="102" t="s">
        <v>66</v>
      </c>
      <c r="AJ61" s="103" t="s">
        <v>67</v>
      </c>
      <c r="AK61" s="104">
        <v>0</v>
      </c>
      <c r="AL61" s="102" t="s">
        <v>66</v>
      </c>
      <c r="AM61" s="103" t="s">
        <v>67</v>
      </c>
      <c r="AN61" s="104">
        <v>0</v>
      </c>
      <c r="AO61" s="102" t="s">
        <v>66</v>
      </c>
      <c r="AP61" s="103" t="s">
        <v>67</v>
      </c>
      <c r="AQ61" s="110">
        <v>0</v>
      </c>
      <c r="AR61" s="102" t="s">
        <v>66</v>
      </c>
      <c r="AS61" s="103" t="s">
        <v>67</v>
      </c>
      <c r="AT61" s="110">
        <v>0</v>
      </c>
      <c r="AU61" s="102" t="s">
        <v>66</v>
      </c>
      <c r="AV61" s="103" t="s">
        <v>67</v>
      </c>
      <c r="AW61" s="110">
        <v>0</v>
      </c>
      <c r="AX61" s="102" t="s">
        <v>151</v>
      </c>
      <c r="AY61" s="103" t="s">
        <v>152</v>
      </c>
      <c r="AZ61" s="110">
        <v>0</v>
      </c>
      <c r="BA61" s="102" t="s">
        <v>151</v>
      </c>
      <c r="BB61" s="103" t="s">
        <v>152</v>
      </c>
      <c r="BC61" s="110">
        <v>0</v>
      </c>
    </row>
    <row r="62" spans="1:55" x14ac:dyDescent="0.25">
      <c r="B62" s="52"/>
      <c r="C62" s="52"/>
      <c r="G62" s="52"/>
      <c r="H62" s="52"/>
      <c r="I62" s="53"/>
      <c r="J62" s="118"/>
      <c r="K62" s="105" t="s">
        <v>68</v>
      </c>
      <c r="L62" s="97" t="s">
        <v>69</v>
      </c>
      <c r="M62" s="98">
        <v>0</v>
      </c>
      <c r="N62" s="105" t="s">
        <v>68</v>
      </c>
      <c r="O62" s="97" t="s">
        <v>69</v>
      </c>
      <c r="P62" s="98">
        <v>0</v>
      </c>
      <c r="Q62" s="105" t="s">
        <v>68</v>
      </c>
      <c r="R62" s="97" t="s">
        <v>69</v>
      </c>
      <c r="S62" s="98">
        <v>0</v>
      </c>
      <c r="T62" s="105" t="s">
        <v>68</v>
      </c>
      <c r="U62" s="97" t="s">
        <v>69</v>
      </c>
      <c r="V62" s="98">
        <v>0</v>
      </c>
      <c r="W62" s="105" t="s">
        <v>68</v>
      </c>
      <c r="X62" s="97" t="s">
        <v>69</v>
      </c>
      <c r="Y62" s="98">
        <v>5000000</v>
      </c>
      <c r="Z62" s="105" t="s">
        <v>68</v>
      </c>
      <c r="AA62" s="97" t="s">
        <v>69</v>
      </c>
      <c r="AB62" s="98">
        <v>5000000</v>
      </c>
      <c r="AC62" s="105" t="s">
        <v>68</v>
      </c>
      <c r="AD62" s="97" t="s">
        <v>69</v>
      </c>
      <c r="AE62" s="98">
        <v>5000000</v>
      </c>
      <c r="AF62" s="105" t="s">
        <v>68</v>
      </c>
      <c r="AG62" s="97" t="s">
        <v>69</v>
      </c>
      <c r="AH62" s="98">
        <v>5000000</v>
      </c>
      <c r="AI62" s="105" t="s">
        <v>68</v>
      </c>
      <c r="AJ62" s="97" t="s">
        <v>69</v>
      </c>
      <c r="AK62" s="98">
        <v>5000000</v>
      </c>
      <c r="AL62" s="105" t="s">
        <v>68</v>
      </c>
      <c r="AM62" s="97" t="s">
        <v>69</v>
      </c>
      <c r="AN62" s="98">
        <v>5000000</v>
      </c>
      <c r="AO62" s="105" t="s">
        <v>68</v>
      </c>
      <c r="AP62" s="97" t="s">
        <v>69</v>
      </c>
      <c r="AQ62" s="111">
        <v>5000000</v>
      </c>
      <c r="AR62" s="105" t="s">
        <v>68</v>
      </c>
      <c r="AS62" s="97" t="s">
        <v>69</v>
      </c>
      <c r="AT62" s="111">
        <v>0</v>
      </c>
      <c r="AU62" s="105" t="s">
        <v>68</v>
      </c>
      <c r="AV62" s="97" t="s">
        <v>69</v>
      </c>
      <c r="AW62" s="111">
        <v>0</v>
      </c>
      <c r="AX62" s="105" t="s">
        <v>153</v>
      </c>
      <c r="AY62" s="97" t="s">
        <v>154</v>
      </c>
      <c r="AZ62" s="111">
        <v>0</v>
      </c>
      <c r="BA62" s="105" t="s">
        <v>153</v>
      </c>
      <c r="BB62" s="97" t="s">
        <v>154</v>
      </c>
      <c r="BC62" s="111">
        <v>0</v>
      </c>
    </row>
    <row r="63" spans="1:55" x14ac:dyDescent="0.25">
      <c r="B63" s="52"/>
      <c r="C63" s="52"/>
      <c r="G63" s="52"/>
      <c r="H63" s="52"/>
      <c r="I63" s="53"/>
      <c r="J63" s="119"/>
      <c r="K63" s="99" t="s">
        <v>70</v>
      </c>
      <c r="L63" s="100" t="s">
        <v>71</v>
      </c>
      <c r="M63" s="101">
        <v>0</v>
      </c>
      <c r="N63" s="99" t="s">
        <v>70</v>
      </c>
      <c r="O63" s="100" t="s">
        <v>71</v>
      </c>
      <c r="P63" s="101">
        <v>0</v>
      </c>
      <c r="Q63" s="99" t="s">
        <v>70</v>
      </c>
      <c r="R63" s="100" t="s">
        <v>71</v>
      </c>
      <c r="S63" s="101">
        <v>0</v>
      </c>
      <c r="T63" s="99" t="s">
        <v>70</v>
      </c>
      <c r="U63" s="100" t="s">
        <v>71</v>
      </c>
      <c r="V63" s="101">
        <v>0</v>
      </c>
      <c r="W63" s="99" t="s">
        <v>70</v>
      </c>
      <c r="X63" s="100" t="s">
        <v>71</v>
      </c>
      <c r="Y63" s="101">
        <v>0</v>
      </c>
      <c r="Z63" s="99" t="s">
        <v>70</v>
      </c>
      <c r="AA63" s="100" t="s">
        <v>71</v>
      </c>
      <c r="AB63" s="101">
        <v>0</v>
      </c>
      <c r="AC63" s="99" t="s">
        <v>70</v>
      </c>
      <c r="AD63" s="100" t="s">
        <v>71</v>
      </c>
      <c r="AE63" s="101">
        <v>0</v>
      </c>
      <c r="AF63" s="99" t="s">
        <v>70</v>
      </c>
      <c r="AG63" s="100" t="s">
        <v>71</v>
      </c>
      <c r="AH63" s="101">
        <v>0</v>
      </c>
      <c r="AI63" s="99" t="s">
        <v>70</v>
      </c>
      <c r="AJ63" s="100" t="s">
        <v>71</v>
      </c>
      <c r="AK63" s="101">
        <v>0</v>
      </c>
      <c r="AL63" s="99" t="s">
        <v>70</v>
      </c>
      <c r="AM63" s="100" t="s">
        <v>71</v>
      </c>
      <c r="AN63" s="101">
        <v>0</v>
      </c>
      <c r="AO63" s="99" t="s">
        <v>70</v>
      </c>
      <c r="AP63" s="100" t="s">
        <v>71</v>
      </c>
      <c r="AQ63" s="112">
        <v>-5000000</v>
      </c>
      <c r="AR63" s="99" t="s">
        <v>70</v>
      </c>
      <c r="AS63" s="100" t="s">
        <v>71</v>
      </c>
      <c r="AT63" s="112">
        <v>0</v>
      </c>
      <c r="AU63" s="99" t="s">
        <v>70</v>
      </c>
      <c r="AV63" s="100" t="s">
        <v>71</v>
      </c>
      <c r="AW63" s="112">
        <v>0</v>
      </c>
      <c r="AX63" s="99" t="s">
        <v>155</v>
      </c>
      <c r="AY63" s="100" t="s">
        <v>156</v>
      </c>
      <c r="AZ63" s="112">
        <v>0</v>
      </c>
      <c r="BA63" s="99" t="s">
        <v>155</v>
      </c>
      <c r="BB63" s="100" t="s">
        <v>156</v>
      </c>
      <c r="BC63" s="112">
        <v>0</v>
      </c>
    </row>
    <row r="64" spans="1:55" x14ac:dyDescent="0.25">
      <c r="B64" s="52"/>
      <c r="C64" s="52"/>
      <c r="G64" s="52"/>
      <c r="H64" s="52"/>
      <c r="I64" s="53"/>
      <c r="J64" s="120" t="s">
        <v>82</v>
      </c>
      <c r="K64" s="105" t="s">
        <v>72</v>
      </c>
      <c r="L64" s="97" t="s">
        <v>73</v>
      </c>
      <c r="M64" s="98">
        <v>10000000</v>
      </c>
      <c r="N64" s="105" t="s">
        <v>72</v>
      </c>
      <c r="O64" s="97" t="s">
        <v>73</v>
      </c>
      <c r="P64" s="98">
        <v>10000000</v>
      </c>
      <c r="Q64" s="105" t="s">
        <v>72</v>
      </c>
      <c r="R64" s="97" t="s">
        <v>73</v>
      </c>
      <c r="S64" s="98">
        <v>10000000</v>
      </c>
      <c r="T64" s="105" t="s">
        <v>72</v>
      </c>
      <c r="U64" s="97" t="s">
        <v>73</v>
      </c>
      <c r="V64" s="98">
        <v>10000000</v>
      </c>
      <c r="W64" s="105" t="s">
        <v>72</v>
      </c>
      <c r="X64" s="97" t="s">
        <v>73</v>
      </c>
      <c r="Y64" s="98">
        <v>10000000</v>
      </c>
      <c r="Z64" s="105" t="s">
        <v>72</v>
      </c>
      <c r="AA64" s="97" t="s">
        <v>73</v>
      </c>
      <c r="AB64" s="98">
        <v>10000000</v>
      </c>
      <c r="AC64" s="105" t="s">
        <v>72</v>
      </c>
      <c r="AD64" s="97" t="s">
        <v>73</v>
      </c>
      <c r="AE64" s="98">
        <v>10000000</v>
      </c>
      <c r="AF64" s="105" t="s">
        <v>72</v>
      </c>
      <c r="AG64" s="97" t="s">
        <v>73</v>
      </c>
      <c r="AH64" s="98">
        <v>10000000</v>
      </c>
      <c r="AI64" s="105" t="s">
        <v>72</v>
      </c>
      <c r="AJ64" s="97" t="s">
        <v>73</v>
      </c>
      <c r="AK64" s="98">
        <v>10000000</v>
      </c>
      <c r="AL64" s="105" t="s">
        <v>72</v>
      </c>
      <c r="AM64" s="97" t="s">
        <v>73</v>
      </c>
      <c r="AN64" s="98">
        <v>10000000</v>
      </c>
      <c r="AO64" s="105" t="s">
        <v>72</v>
      </c>
      <c r="AP64" s="97" t="s">
        <v>73</v>
      </c>
      <c r="AQ64" s="111">
        <v>10000000</v>
      </c>
      <c r="AR64" s="105" t="s">
        <v>72</v>
      </c>
      <c r="AS64" s="97" t="s">
        <v>73</v>
      </c>
      <c r="AT64" s="111">
        <v>20000000</v>
      </c>
      <c r="AU64" s="105" t="s">
        <v>72</v>
      </c>
      <c r="AV64" s="97" t="s">
        <v>73</v>
      </c>
      <c r="AW64" s="111">
        <v>20000000</v>
      </c>
      <c r="AX64" s="105" t="s">
        <v>157</v>
      </c>
      <c r="AY64" s="97" t="s">
        <v>158</v>
      </c>
      <c r="AZ64" s="111">
        <v>20000000</v>
      </c>
      <c r="BA64" s="105" t="s">
        <v>157</v>
      </c>
      <c r="BB64" s="97" t="s">
        <v>158</v>
      </c>
      <c r="BC64" s="111">
        <v>20000000</v>
      </c>
    </row>
    <row r="65" spans="2:55" x14ac:dyDescent="0.25">
      <c r="B65" s="52"/>
      <c r="C65" s="52"/>
      <c r="G65" s="52"/>
      <c r="H65" s="52"/>
      <c r="I65" s="53"/>
      <c r="J65" s="121"/>
      <c r="K65" s="105" t="s">
        <v>74</v>
      </c>
      <c r="L65" s="97" t="s">
        <v>75</v>
      </c>
      <c r="M65" s="98">
        <v>30000000</v>
      </c>
      <c r="N65" s="105" t="s">
        <v>74</v>
      </c>
      <c r="O65" s="97" t="s">
        <v>75</v>
      </c>
      <c r="P65" s="98">
        <v>50000000</v>
      </c>
      <c r="Q65" s="105" t="s">
        <v>74</v>
      </c>
      <c r="R65" s="97" t="s">
        <v>75</v>
      </c>
      <c r="S65" s="98">
        <v>50000000</v>
      </c>
      <c r="T65" s="105" t="s">
        <v>74</v>
      </c>
      <c r="U65" s="97" t="s">
        <v>75</v>
      </c>
      <c r="V65" s="98">
        <v>65000000</v>
      </c>
      <c r="W65" s="105" t="s">
        <v>74</v>
      </c>
      <c r="X65" s="97" t="s">
        <v>75</v>
      </c>
      <c r="Y65" s="98">
        <v>80000000</v>
      </c>
      <c r="Z65" s="105" t="s">
        <v>74</v>
      </c>
      <c r="AA65" s="97" t="s">
        <v>75</v>
      </c>
      <c r="AB65" s="98">
        <v>100000000</v>
      </c>
      <c r="AC65" s="105" t="s">
        <v>74</v>
      </c>
      <c r="AD65" s="97" t="s">
        <v>75</v>
      </c>
      <c r="AE65" s="98">
        <v>105000000</v>
      </c>
      <c r="AF65" s="105" t="s">
        <v>74</v>
      </c>
      <c r="AG65" s="97" t="s">
        <v>75</v>
      </c>
      <c r="AH65" s="98">
        <v>105000000</v>
      </c>
      <c r="AI65" s="105" t="s">
        <v>74</v>
      </c>
      <c r="AJ65" s="97" t="s">
        <v>75</v>
      </c>
      <c r="AK65" s="98">
        <v>110000000</v>
      </c>
      <c r="AL65" s="105" t="s">
        <v>74</v>
      </c>
      <c r="AM65" s="97" t="s">
        <v>75</v>
      </c>
      <c r="AN65" s="98">
        <v>115000000</v>
      </c>
      <c r="AO65" s="105" t="s">
        <v>74</v>
      </c>
      <c r="AP65" s="97" t="s">
        <v>75</v>
      </c>
      <c r="AQ65" s="111">
        <v>115000000</v>
      </c>
      <c r="AR65" s="105" t="s">
        <v>74</v>
      </c>
      <c r="AS65" s="97" t="s">
        <v>75</v>
      </c>
      <c r="AT65" s="111">
        <v>0</v>
      </c>
      <c r="AU65" s="105" t="s">
        <v>74</v>
      </c>
      <c r="AV65" s="97" t="s">
        <v>75</v>
      </c>
      <c r="AW65" s="111">
        <v>20000000</v>
      </c>
      <c r="AX65" s="105" t="s">
        <v>159</v>
      </c>
      <c r="AY65" s="97" t="s">
        <v>160</v>
      </c>
      <c r="AZ65" s="111">
        <v>20000000</v>
      </c>
      <c r="BA65" s="105" t="s">
        <v>159</v>
      </c>
      <c r="BB65" s="97" t="s">
        <v>160</v>
      </c>
      <c r="BC65" s="111">
        <v>30000000</v>
      </c>
    </row>
    <row r="66" spans="2:55" x14ac:dyDescent="0.25">
      <c r="B66" s="52"/>
      <c r="C66" s="52"/>
      <c r="G66" s="52"/>
      <c r="H66" s="52"/>
      <c r="I66" s="53"/>
      <c r="J66" s="122"/>
      <c r="K66" s="99" t="s">
        <v>76</v>
      </c>
      <c r="L66" s="100" t="s">
        <v>77</v>
      </c>
      <c r="M66" s="101">
        <v>-10000000</v>
      </c>
      <c r="N66" s="99" t="s">
        <v>76</v>
      </c>
      <c r="O66" s="100" t="s">
        <v>77</v>
      </c>
      <c r="P66" s="101">
        <v>-15000000</v>
      </c>
      <c r="Q66" s="99" t="s">
        <v>76</v>
      </c>
      <c r="R66" s="100" t="s">
        <v>77</v>
      </c>
      <c r="S66" s="101">
        <v>-30000000</v>
      </c>
      <c r="T66" s="99" t="s">
        <v>76</v>
      </c>
      <c r="U66" s="100" t="s">
        <v>77</v>
      </c>
      <c r="V66" s="101">
        <v>-35000000</v>
      </c>
      <c r="W66" s="99" t="s">
        <v>76</v>
      </c>
      <c r="X66" s="100" t="s">
        <v>77</v>
      </c>
      <c r="Y66" s="101">
        <v>-45000000</v>
      </c>
      <c r="Z66" s="99" t="s">
        <v>76</v>
      </c>
      <c r="AA66" s="100" t="s">
        <v>77</v>
      </c>
      <c r="AB66" s="101">
        <v>-50000000</v>
      </c>
      <c r="AC66" s="99" t="s">
        <v>76</v>
      </c>
      <c r="AD66" s="100" t="s">
        <v>77</v>
      </c>
      <c r="AE66" s="101">
        <v>-55000000</v>
      </c>
      <c r="AF66" s="99" t="s">
        <v>76</v>
      </c>
      <c r="AG66" s="100" t="s">
        <v>77</v>
      </c>
      <c r="AH66" s="101">
        <v>-60000000</v>
      </c>
      <c r="AI66" s="99" t="s">
        <v>76</v>
      </c>
      <c r="AJ66" s="100" t="s">
        <v>77</v>
      </c>
      <c r="AK66" s="101">
        <v>-75000000</v>
      </c>
      <c r="AL66" s="99" t="s">
        <v>76</v>
      </c>
      <c r="AM66" s="100" t="s">
        <v>77</v>
      </c>
      <c r="AN66" s="101">
        <v>-90000000</v>
      </c>
      <c r="AO66" s="99" t="s">
        <v>76</v>
      </c>
      <c r="AP66" s="100" t="s">
        <v>77</v>
      </c>
      <c r="AQ66" s="112">
        <v>-95000000</v>
      </c>
      <c r="AR66" s="99" t="s">
        <v>76</v>
      </c>
      <c r="AS66" s="100" t="s">
        <v>77</v>
      </c>
      <c r="AT66" s="112">
        <v>-5000000</v>
      </c>
      <c r="AU66" s="99" t="s">
        <v>76</v>
      </c>
      <c r="AV66" s="100" t="s">
        <v>77</v>
      </c>
      <c r="AW66" s="112">
        <v>-10000000</v>
      </c>
      <c r="AX66" s="99" t="s">
        <v>161</v>
      </c>
      <c r="AY66" s="100" t="s">
        <v>162</v>
      </c>
      <c r="AZ66" s="112">
        <v>-10000000</v>
      </c>
      <c r="BA66" s="99" t="s">
        <v>161</v>
      </c>
      <c r="BB66" s="100" t="s">
        <v>162</v>
      </c>
      <c r="BC66" s="112">
        <v>-15000000</v>
      </c>
    </row>
    <row r="67" spans="2:55" ht="15.75" thickBot="1" x14ac:dyDescent="0.3">
      <c r="I67" s="54"/>
      <c r="J67" s="54"/>
      <c r="L67" s="55" t="s">
        <v>86</v>
      </c>
      <c r="M67" s="106">
        <f>SUM(M52:M66)</f>
        <v>95000000</v>
      </c>
      <c r="O67" s="55" t="s">
        <v>112</v>
      </c>
      <c r="P67" s="106">
        <f>SUM(P52:P66)</f>
        <v>120000000</v>
      </c>
      <c r="R67" s="55" t="s">
        <v>113</v>
      </c>
      <c r="S67" s="106">
        <f>SUM(S52:S66)</f>
        <v>80000000</v>
      </c>
      <c r="U67" s="55" t="s">
        <v>114</v>
      </c>
      <c r="V67" s="106">
        <f>SUM(V52:V66)</f>
        <v>110000000</v>
      </c>
      <c r="X67" s="55" t="s">
        <v>115</v>
      </c>
      <c r="Y67" s="106">
        <f>SUM(Y52:Y66)</f>
        <v>125000000</v>
      </c>
      <c r="AA67" s="55" t="s">
        <v>116</v>
      </c>
      <c r="AB67" s="106">
        <f>SUM(AB52:AB66)</f>
        <v>155000000</v>
      </c>
      <c r="AD67" s="55" t="s">
        <v>117</v>
      </c>
      <c r="AE67" s="106">
        <f>SUM(AE52:AE66)</f>
        <v>155000000</v>
      </c>
      <c r="AG67" s="55" t="s">
        <v>118</v>
      </c>
      <c r="AH67" s="106">
        <f>SUM(AH52:AH66)</f>
        <v>150000000</v>
      </c>
      <c r="AJ67" s="55" t="s">
        <v>119</v>
      </c>
      <c r="AK67" s="106">
        <f>SUM(AK52:AK66)</f>
        <v>135000000</v>
      </c>
      <c r="AM67" s="55" t="s">
        <v>120</v>
      </c>
      <c r="AN67" s="106">
        <f>SUM(AN52:AN66)</f>
        <v>130000000</v>
      </c>
      <c r="AP67" s="55" t="s">
        <v>121</v>
      </c>
      <c r="AQ67" s="113">
        <f>SUM(AQ52:AQ66)</f>
        <v>120000000</v>
      </c>
      <c r="AS67" s="55" t="s">
        <v>122</v>
      </c>
      <c r="AT67" s="113">
        <f>SUM(AT52:AT66)</f>
        <v>85000000</v>
      </c>
      <c r="AV67" s="55" t="s">
        <v>130</v>
      </c>
      <c r="AW67" s="113">
        <f>SUM(AW52:AW66)</f>
        <v>110000000</v>
      </c>
      <c r="AY67" s="115" t="s">
        <v>163</v>
      </c>
      <c r="AZ67" s="113">
        <f>SUM(AZ52:AZ66)</f>
        <v>95000000</v>
      </c>
      <c r="BB67" s="115" t="s">
        <v>167</v>
      </c>
      <c r="BC67" s="113">
        <f>SUM(BC52:BC66)</f>
        <v>90000000</v>
      </c>
    </row>
    <row r="68" spans="2:55" ht="15.75" thickTop="1" x14ac:dyDescent="0.25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</row>
    <row r="69" spans="2:55" ht="15.75" thickBot="1" x14ac:dyDescent="0.3">
      <c r="B69" s="34"/>
      <c r="C69" s="34"/>
      <c r="D69" s="34"/>
      <c r="E69" s="34"/>
      <c r="F69" s="35"/>
      <c r="G69" s="34"/>
      <c r="H69" s="36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</row>
    <row r="70" spans="2:55" x14ac:dyDescent="0.25">
      <c r="B70" s="56"/>
      <c r="C70" s="57"/>
      <c r="D70" s="58"/>
      <c r="E70" s="58"/>
      <c r="F70" s="59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</row>
    <row r="71" spans="2:55" x14ac:dyDescent="0.25">
      <c r="B71" s="60" t="s">
        <v>21</v>
      </c>
      <c r="C71" s="61"/>
      <c r="D71" s="62"/>
      <c r="E71" s="62"/>
      <c r="F71" s="59"/>
      <c r="G71" s="35"/>
      <c r="H71" s="34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  <c r="W71" s="7"/>
      <c r="X71" s="7"/>
      <c r="Y71" s="37"/>
      <c r="Z71" s="7"/>
      <c r="AA71" s="7"/>
      <c r="AB71" s="37"/>
      <c r="AC71" s="7"/>
      <c r="AD71" s="7"/>
      <c r="AE71" s="37"/>
      <c r="AF71" s="7"/>
      <c r="AG71" s="7"/>
      <c r="AH71" s="37"/>
      <c r="AI71" s="7"/>
      <c r="AJ71" s="7"/>
      <c r="AK71" s="37"/>
      <c r="AL71" s="7"/>
      <c r="AM71" s="7"/>
      <c r="AN71" s="37"/>
      <c r="AO71" s="7"/>
      <c r="AP71" s="7"/>
      <c r="AQ71" s="37"/>
      <c r="AR71" s="7"/>
      <c r="AS71" s="7"/>
      <c r="AT71" s="37"/>
      <c r="AU71" s="7"/>
      <c r="AV71" s="7"/>
      <c r="AW71" s="37"/>
      <c r="AX71" s="7"/>
      <c r="AY71" s="7"/>
      <c r="AZ71" s="37"/>
      <c r="BA71" s="7"/>
      <c r="BB71" s="7"/>
      <c r="BC71" s="37"/>
    </row>
    <row r="72" spans="2:55" x14ac:dyDescent="0.25">
      <c r="B72" s="63"/>
      <c r="C72" s="64"/>
      <c r="D72" s="34"/>
      <c r="E72" s="34"/>
      <c r="F72" s="59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</row>
    <row r="73" spans="2:55" x14ac:dyDescent="0.25">
      <c r="B73" s="63" t="s">
        <v>22</v>
      </c>
      <c r="C73" s="64"/>
      <c r="D73" s="34"/>
      <c r="E73" s="65">
        <v>20000000</v>
      </c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  <c r="Z73" s="7"/>
      <c r="AA73" s="7"/>
      <c r="AB73" s="37"/>
      <c r="AC73" s="7"/>
      <c r="AD73" s="7"/>
      <c r="AE73" s="37"/>
      <c r="AF73" s="7"/>
      <c r="AG73" s="7"/>
      <c r="AH73" s="37"/>
      <c r="AI73" s="7"/>
      <c r="AJ73" s="7"/>
      <c r="AK73" s="37"/>
      <c r="AL73" s="7"/>
      <c r="AM73" s="7"/>
      <c r="AN73" s="37"/>
      <c r="AO73" s="7"/>
      <c r="AP73" s="7"/>
      <c r="AQ73" s="37"/>
      <c r="AR73" s="7"/>
      <c r="AS73" s="7"/>
      <c r="AT73" s="37"/>
      <c r="AU73" s="7"/>
      <c r="AV73" s="7"/>
      <c r="AW73" s="37"/>
      <c r="AX73" s="7"/>
      <c r="AY73" s="7"/>
      <c r="AZ73" s="37"/>
      <c r="BA73" s="7"/>
      <c r="BB73" s="7"/>
      <c r="BC73" s="37"/>
    </row>
    <row r="74" spans="2:55" x14ac:dyDescent="0.25">
      <c r="B74" s="63" t="s">
        <v>23</v>
      </c>
      <c r="C74" s="64"/>
      <c r="D74" s="34"/>
      <c r="E74" s="65">
        <v>0</v>
      </c>
      <c r="F74" s="66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  <c r="AF74" s="7"/>
      <c r="AG74" s="7"/>
      <c r="AH74" s="37"/>
      <c r="AI74" s="7"/>
      <c r="AJ74" s="7"/>
      <c r="AK74" s="37"/>
      <c r="AL74" s="7"/>
      <c r="AM74" s="7"/>
      <c r="AN74" s="37"/>
      <c r="AO74" s="7"/>
      <c r="AP74" s="7"/>
      <c r="AQ74" s="37"/>
      <c r="AR74" s="7"/>
      <c r="AS74" s="7"/>
      <c r="AT74" s="37"/>
      <c r="AU74" s="7"/>
      <c r="AV74" s="7"/>
      <c r="AW74" s="37"/>
      <c r="AX74" s="7"/>
      <c r="AY74" s="7"/>
      <c r="AZ74" s="37"/>
      <c r="BA74" s="7"/>
      <c r="BB74" s="7"/>
      <c r="BC74" s="37"/>
    </row>
    <row r="75" spans="2:55" x14ac:dyDescent="0.25">
      <c r="B75" s="63" t="s">
        <v>24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  <c r="AU75" s="7"/>
      <c r="AV75" s="7"/>
      <c r="AW75" s="37"/>
      <c r="AX75" s="7"/>
      <c r="AY75" s="7"/>
      <c r="AZ75" s="37"/>
      <c r="BA75" s="7"/>
      <c r="BB75" s="7"/>
      <c r="BC75" s="37"/>
    </row>
    <row r="76" spans="2:55" x14ac:dyDescent="0.25">
      <c r="B76" s="63" t="s">
        <v>25</v>
      </c>
      <c r="C76" s="64"/>
      <c r="D76" s="34"/>
      <c r="E76" s="65">
        <v>0</v>
      </c>
      <c r="F76" s="66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</row>
    <row r="77" spans="2:55" x14ac:dyDescent="0.25">
      <c r="B77" s="63" t="s">
        <v>26</v>
      </c>
      <c r="C77" s="64"/>
      <c r="D77" s="34"/>
      <c r="E77" s="65">
        <v>0</v>
      </c>
      <c r="F77" s="66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</row>
    <row r="78" spans="2:55" x14ac:dyDescent="0.25">
      <c r="B78" s="63" t="s">
        <v>44</v>
      </c>
      <c r="C78" s="64"/>
      <c r="D78" s="34"/>
      <c r="E78" s="65">
        <v>4395000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</row>
    <row r="79" spans="2:55" x14ac:dyDescent="0.25">
      <c r="B79" s="63" t="s">
        <v>27</v>
      </c>
      <c r="C79" s="64"/>
      <c r="D79" s="34"/>
      <c r="E79" s="65">
        <v>18300000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  <c r="W79" s="7"/>
      <c r="X79" s="7"/>
      <c r="Y79" s="37"/>
      <c r="Z79" s="7"/>
      <c r="AA79" s="7"/>
      <c r="AB79" s="37"/>
      <c r="AC79" s="7"/>
      <c r="AD79" s="7"/>
      <c r="AE79" s="37"/>
      <c r="AF79" s="7"/>
      <c r="AG79" s="7"/>
      <c r="AH79" s="37"/>
      <c r="AI79" s="7"/>
      <c r="AJ79" s="7"/>
      <c r="AK79" s="37"/>
      <c r="AL79" s="7"/>
      <c r="AM79" s="7"/>
      <c r="AN79" s="37"/>
      <c r="AO79" s="7"/>
      <c r="AP79" s="7"/>
      <c r="AQ79" s="37"/>
      <c r="AR79" s="7"/>
      <c r="AS79" s="7"/>
      <c r="AT79" s="37"/>
      <c r="AU79" s="7"/>
      <c r="AV79" s="7"/>
      <c r="AW79" s="37"/>
      <c r="AX79" s="7"/>
      <c r="AY79" s="7"/>
      <c r="AZ79" s="37"/>
      <c r="BA79" s="7"/>
      <c r="BB79" s="7"/>
      <c r="BC79" s="37"/>
    </row>
    <row r="80" spans="2:55" x14ac:dyDescent="0.25">
      <c r="B80" s="63" t="s">
        <v>36</v>
      </c>
      <c r="C80" s="64"/>
      <c r="D80" s="34"/>
      <c r="E80" s="65">
        <v>895476.67</v>
      </c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</row>
    <row r="81" spans="2:55" x14ac:dyDescent="0.25">
      <c r="B81" s="63" t="s">
        <v>28</v>
      </c>
      <c r="C81" s="64"/>
      <c r="D81" s="34"/>
      <c r="E81" s="65">
        <v>0</v>
      </c>
      <c r="F81" s="66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  <c r="W81" s="7"/>
      <c r="X81" s="7"/>
      <c r="Y81" s="37"/>
      <c r="Z81" s="7"/>
      <c r="AA81" s="7"/>
      <c r="AB81" s="37"/>
      <c r="AC81" s="7"/>
      <c r="AD81" s="7"/>
      <c r="AE81" s="37"/>
      <c r="AF81" s="7"/>
      <c r="AG81" s="7"/>
      <c r="AH81" s="37"/>
      <c r="AI81" s="7"/>
      <c r="AJ81" s="7"/>
      <c r="AK81" s="37"/>
      <c r="AL81" s="7"/>
      <c r="AM81" s="7"/>
      <c r="AN81" s="37"/>
      <c r="AO81" s="7"/>
      <c r="AP81" s="7"/>
      <c r="AQ81" s="37"/>
      <c r="AR81" s="7"/>
      <c r="AS81" s="7"/>
      <c r="AT81" s="37"/>
      <c r="AU81" s="7"/>
      <c r="AV81" s="7"/>
      <c r="AW81" s="37"/>
      <c r="AX81" s="7"/>
      <c r="AY81" s="7"/>
      <c r="AZ81" s="37"/>
      <c r="BA81" s="7"/>
      <c r="BB81" s="7"/>
      <c r="BC81" s="37"/>
    </row>
    <row r="82" spans="2:55" x14ac:dyDescent="0.25">
      <c r="B82" s="63" t="s">
        <v>29</v>
      </c>
      <c r="C82" s="64"/>
      <c r="D82" s="34"/>
      <c r="E82" s="65">
        <v>0</v>
      </c>
      <c r="F82" s="66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  <c r="AL82" s="7"/>
      <c r="AM82" s="7"/>
      <c r="AN82" s="37"/>
      <c r="AO82" s="7"/>
      <c r="AP82" s="7"/>
      <c r="AQ82" s="37"/>
      <c r="AR82" s="7"/>
      <c r="AS82" s="7"/>
      <c r="AT82" s="37"/>
      <c r="AU82" s="7"/>
      <c r="AV82" s="7"/>
      <c r="AW82" s="37"/>
      <c r="AX82" s="7"/>
      <c r="AY82" s="7"/>
      <c r="AZ82" s="37"/>
      <c r="BA82" s="7"/>
      <c r="BB82" s="7"/>
      <c r="BC82" s="37"/>
    </row>
    <row r="83" spans="2:55" ht="15.75" thickBot="1" x14ac:dyDescent="0.3">
      <c r="B83" s="63" t="s">
        <v>41</v>
      </c>
      <c r="C83" s="64"/>
      <c r="D83" s="34"/>
      <c r="E83" s="67">
        <v>0</v>
      </c>
      <c r="F83" s="66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  <c r="AO83" s="7"/>
      <c r="AP83" s="7"/>
      <c r="AQ83" s="37"/>
      <c r="AR83" s="7"/>
      <c r="AS83" s="7"/>
      <c r="AT83" s="37"/>
      <c r="AU83" s="7"/>
      <c r="AV83" s="7"/>
      <c r="AW83" s="37"/>
      <c r="AX83" s="7"/>
      <c r="AY83" s="7"/>
      <c r="AZ83" s="37"/>
      <c r="BA83" s="7"/>
      <c r="BB83" s="7"/>
      <c r="BC83" s="37"/>
    </row>
    <row r="84" spans="2:55" x14ac:dyDescent="0.25">
      <c r="B84" s="63"/>
      <c r="C84" s="64"/>
      <c r="D84" s="34"/>
      <c r="E84" s="65"/>
      <c r="F84" s="66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  <c r="AO84" s="7"/>
      <c r="AP84" s="7"/>
      <c r="AQ84" s="37"/>
      <c r="AR84" s="7"/>
      <c r="AS84" s="7"/>
      <c r="AT84" s="37"/>
      <c r="AU84" s="7"/>
      <c r="AV84" s="7"/>
      <c r="AW84" s="37"/>
      <c r="AX84" s="7"/>
      <c r="AY84" s="7"/>
      <c r="AZ84" s="37"/>
      <c r="BA84" s="7"/>
      <c r="BB84" s="7"/>
      <c r="BC84" s="37"/>
    </row>
    <row r="85" spans="2:55" ht="15.75" thickBot="1" x14ac:dyDescent="0.3">
      <c r="B85" s="63"/>
      <c r="C85" s="64"/>
      <c r="D85" s="34"/>
      <c r="E85" s="67">
        <f>SUM(E73:E83)</f>
        <v>43590476.670000002</v>
      </c>
      <c r="F85" s="66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</row>
    <row r="86" spans="2:55" x14ac:dyDescent="0.25">
      <c r="B86" s="63"/>
      <c r="C86" s="64"/>
      <c r="D86" s="34"/>
      <c r="E86" s="65"/>
      <c r="F86" s="66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</row>
    <row r="87" spans="2:55" x14ac:dyDescent="0.25">
      <c r="B87" s="68" t="s">
        <v>30</v>
      </c>
      <c r="C87" s="69"/>
      <c r="D87" s="70"/>
      <c r="E87" s="65"/>
      <c r="F87" s="66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</row>
    <row r="88" spans="2:55" x14ac:dyDescent="0.25">
      <c r="B88" s="63" t="s">
        <v>31</v>
      </c>
      <c r="C88" s="64"/>
      <c r="D88" s="34"/>
      <c r="E88" s="65">
        <v>0</v>
      </c>
      <c r="F88" s="66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  <c r="AL88" s="7"/>
      <c r="AM88" s="7"/>
      <c r="AN88" s="37"/>
      <c r="AO88" s="7"/>
      <c r="AP88" s="7"/>
      <c r="AQ88" s="37"/>
      <c r="AR88" s="7"/>
      <c r="AS88" s="7"/>
      <c r="AT88" s="37"/>
      <c r="AU88" s="7"/>
      <c r="AV88" s="7"/>
      <c r="AW88" s="37"/>
      <c r="AX88" s="7"/>
      <c r="AY88" s="7"/>
      <c r="AZ88" s="37"/>
      <c r="BA88" s="7"/>
      <c r="BB88" s="7"/>
      <c r="BC88" s="37"/>
    </row>
    <row r="89" spans="2:55" x14ac:dyDescent="0.25">
      <c r="B89" s="63" t="s">
        <v>32</v>
      </c>
      <c r="C89" s="64"/>
      <c r="D89" s="34"/>
      <c r="E89" s="65">
        <v>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</row>
    <row r="90" spans="2:55" x14ac:dyDescent="0.25">
      <c r="B90" s="63" t="s">
        <v>33</v>
      </c>
      <c r="C90" s="64"/>
      <c r="D90" s="34"/>
      <c r="E90" s="65">
        <v>0</v>
      </c>
      <c r="F90" s="66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  <c r="AL90" s="7"/>
      <c r="AM90" s="7"/>
      <c r="AN90" s="37"/>
      <c r="AO90" s="7"/>
      <c r="AP90" s="7"/>
      <c r="AQ90" s="37"/>
      <c r="AR90" s="7"/>
      <c r="AS90" s="7"/>
      <c r="AT90" s="37"/>
      <c r="AU90" s="7"/>
      <c r="AV90" s="7"/>
      <c r="AW90" s="37"/>
      <c r="AX90" s="7"/>
      <c r="AY90" s="7"/>
      <c r="AZ90" s="37"/>
      <c r="BA90" s="7"/>
      <c r="BB90" s="7"/>
      <c r="BC90" s="37"/>
    </row>
    <row r="91" spans="2:55" x14ac:dyDescent="0.25">
      <c r="B91" s="63" t="s">
        <v>34</v>
      </c>
      <c r="C91" s="64"/>
      <c r="D91" s="34"/>
      <c r="E91" s="65">
        <v>0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  <c r="AU91" s="7"/>
      <c r="AV91" s="7"/>
      <c r="AW91" s="37"/>
      <c r="AX91" s="7"/>
      <c r="AY91" s="7"/>
      <c r="AZ91" s="37"/>
      <c r="BA91" s="7"/>
      <c r="BB91" s="7"/>
      <c r="BC91" s="37"/>
    </row>
    <row r="92" spans="2:55" x14ac:dyDescent="0.25">
      <c r="B92" s="63" t="s">
        <v>40</v>
      </c>
      <c r="C92" s="64"/>
      <c r="D92" s="34"/>
      <c r="E92" s="65">
        <v>0</v>
      </c>
      <c r="F92" s="66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  <c r="AO92" s="7"/>
      <c r="AP92" s="7"/>
      <c r="AQ92" s="37"/>
      <c r="AR92" s="7"/>
      <c r="AS92" s="7"/>
      <c r="AT92" s="37"/>
      <c r="AU92" s="7"/>
      <c r="AV92" s="7"/>
      <c r="AW92" s="37"/>
      <c r="AX92" s="7"/>
      <c r="AY92" s="7"/>
      <c r="AZ92" s="37"/>
      <c r="BA92" s="7"/>
      <c r="BB92" s="7"/>
      <c r="BC92" s="37"/>
    </row>
    <row r="93" spans="2:55" x14ac:dyDescent="0.25">
      <c r="B93" s="63" t="s">
        <v>29</v>
      </c>
      <c r="C93" s="64"/>
      <c r="D93" s="34"/>
      <c r="E93" s="65">
        <v>28590476.670000002</v>
      </c>
      <c r="F93" s="66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</row>
    <row r="94" spans="2:55" ht="15.75" thickBot="1" x14ac:dyDescent="0.3">
      <c r="B94" s="66"/>
      <c r="F94" s="66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</row>
    <row r="95" spans="2:55" ht="15.75" thickBot="1" x14ac:dyDescent="0.3">
      <c r="B95" s="68" t="s">
        <v>35</v>
      </c>
      <c r="C95" s="69"/>
      <c r="D95" s="70"/>
      <c r="E95" s="71">
        <f>E85-E90-E91-E92-E88-E89-E93</f>
        <v>15000000</v>
      </c>
      <c r="F95" s="66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</row>
    <row r="96" spans="2:55" ht="16.5" thickTop="1" thickBot="1" x14ac:dyDescent="0.3">
      <c r="B96" s="68"/>
      <c r="C96" s="69"/>
      <c r="D96" s="34"/>
      <c r="E96" s="34"/>
      <c r="F96" s="72"/>
      <c r="G96" s="34"/>
      <c r="H96" s="36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  <c r="AI96" s="7"/>
      <c r="AJ96" s="7"/>
      <c r="AK96" s="37"/>
      <c r="AL96" s="7"/>
      <c r="AM96" s="7"/>
      <c r="AN96" s="37"/>
      <c r="AO96" s="7"/>
      <c r="AP96" s="7"/>
      <c r="AQ96" s="37"/>
      <c r="AR96" s="7"/>
      <c r="AS96" s="7"/>
      <c r="AT96" s="37"/>
      <c r="AU96" s="7"/>
      <c r="AV96" s="7"/>
      <c r="AW96" s="37"/>
      <c r="AX96" s="7"/>
      <c r="AY96" s="7"/>
      <c r="AZ96" s="37"/>
      <c r="BA96" s="7"/>
      <c r="BB96" s="7"/>
      <c r="BC96" s="37"/>
    </row>
    <row r="97" spans="2:55" x14ac:dyDescent="0.25">
      <c r="B97" s="73"/>
      <c r="C97" s="73"/>
      <c r="D97" s="58"/>
      <c r="E97" s="58"/>
      <c r="F97" s="74"/>
      <c r="G97" s="34"/>
      <c r="H97" s="36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</row>
    <row r="98" spans="2:55" x14ac:dyDescent="0.25">
      <c r="B98" s="69"/>
      <c r="C98" s="69"/>
      <c r="D98" s="70"/>
      <c r="E98" s="70"/>
      <c r="F98" s="74"/>
      <c r="G98" s="34"/>
      <c r="H98" s="36"/>
    </row>
    <row r="99" spans="2:55" x14ac:dyDescent="0.25">
      <c r="B99" s="34"/>
      <c r="C99" s="34"/>
      <c r="D99" s="34"/>
      <c r="E99" s="34"/>
      <c r="F99" s="35"/>
      <c r="G99" s="34"/>
      <c r="H99" s="36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</row>
  </sheetData>
  <mergeCells count="6">
    <mergeCell ref="J64:J66"/>
    <mergeCell ref="A4:H4"/>
    <mergeCell ref="J52:J54"/>
    <mergeCell ref="J55:J57"/>
    <mergeCell ref="J58:J60"/>
    <mergeCell ref="J61:J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A1:BF111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customWidth="1"/>
    <col min="58" max="58" width="22.7109375" style="34" customWidth="1"/>
    <col min="59" max="16384" width="9.140625" style="7"/>
  </cols>
  <sheetData>
    <row r="1" spans="1:5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</row>
    <row r="2" spans="1:58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</row>
    <row r="3" spans="1:5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</row>
    <row r="4" spans="1:58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</row>
    <row r="5" spans="1:5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</row>
    <row r="6" spans="1:58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</row>
    <row r="7" spans="1:58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</row>
    <row r="8" spans="1:58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</row>
    <row r="9" spans="1:58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</row>
    <row r="10" spans="1:58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</row>
    <row r="11" spans="1:58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</row>
    <row r="12" spans="1:58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</row>
    <row r="13" spans="1:58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</row>
    <row r="14" spans="1:58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0">J14+AC14-AD14</f>
        <v>10000000</v>
      </c>
      <c r="AF14" s="27">
        <v>5000000</v>
      </c>
      <c r="AG14" s="85"/>
      <c r="AH14" s="28">
        <f t="shared" ref="AH14:AH16" si="21">J14+AF14-AG14</f>
        <v>10000000</v>
      </c>
      <c r="AI14" s="27">
        <v>5000000</v>
      </c>
      <c r="AJ14" s="85"/>
      <c r="AK14" s="28">
        <f t="shared" ref="AK14:AK16" si="22">J14+AI14-AJ14</f>
        <v>10000000</v>
      </c>
      <c r="AL14" s="27">
        <v>5000000</v>
      </c>
      <c r="AM14" s="85"/>
      <c r="AN14" s="28">
        <f t="shared" ref="AN14:AN16" si="23">J14+AL14-AM14</f>
        <v>10000000</v>
      </c>
      <c r="AO14" s="27">
        <v>5000000</v>
      </c>
      <c r="AP14" s="85"/>
      <c r="AQ14" s="28">
        <f t="shared" ref="AQ14:AQ16" si="24">J14+AO14-AP14</f>
        <v>10000000</v>
      </c>
      <c r="AR14" s="27"/>
      <c r="AS14" s="85"/>
      <c r="AT14" s="28">
        <f t="shared" ref="AT14:AT16" si="25">J14+AR14-AS14</f>
        <v>5000000</v>
      </c>
      <c r="AU14" s="27"/>
      <c r="AV14" s="85"/>
      <c r="AW14" s="28">
        <f t="shared" ref="AW14:AW16" si="26">J14+AU14-AV14</f>
        <v>5000000</v>
      </c>
      <c r="AX14" s="27"/>
      <c r="AY14" s="85">
        <v>5000000</v>
      </c>
      <c r="AZ14" s="28">
        <f t="shared" ref="AZ14:AZ16" si="27">J14+AX14-AY14</f>
        <v>0</v>
      </c>
      <c r="BA14" s="27"/>
      <c r="BB14" s="85">
        <v>5000000</v>
      </c>
      <c r="BC14" s="28">
        <f t="shared" ref="BC14:BC16" si="28">J14+BA14-BB14</f>
        <v>0</v>
      </c>
      <c r="BD14" s="27"/>
      <c r="BE14" s="85">
        <v>5000000</v>
      </c>
      <c r="BF14" s="28">
        <f t="shared" ref="BF14:BF16" si="29">J14+BD14-BE14</f>
        <v>0</v>
      </c>
    </row>
    <row r="15" spans="1:58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0"/>
        <v>10000000</v>
      </c>
      <c r="AF15" s="27">
        <v>5000000</v>
      </c>
      <c r="AG15" s="85"/>
      <c r="AH15" s="28">
        <f t="shared" si="21"/>
        <v>10000000</v>
      </c>
      <c r="AI15" s="27">
        <v>5000000</v>
      </c>
      <c r="AJ15" s="85"/>
      <c r="AK15" s="28">
        <f t="shared" si="22"/>
        <v>10000000</v>
      </c>
      <c r="AL15" s="27">
        <v>5000000</v>
      </c>
      <c r="AM15" s="85"/>
      <c r="AN15" s="28">
        <f t="shared" si="23"/>
        <v>10000000</v>
      </c>
      <c r="AO15" s="27">
        <v>5000000</v>
      </c>
      <c r="AP15" s="85"/>
      <c r="AQ15" s="28">
        <f t="shared" si="24"/>
        <v>10000000</v>
      </c>
      <c r="AR15" s="27"/>
      <c r="AS15" s="85"/>
      <c r="AT15" s="28">
        <f t="shared" si="25"/>
        <v>5000000</v>
      </c>
      <c r="AU15" s="27"/>
      <c r="AV15" s="85"/>
      <c r="AW15" s="28">
        <f t="shared" si="26"/>
        <v>5000000</v>
      </c>
      <c r="AX15" s="27"/>
      <c r="AY15" s="85">
        <v>5000000</v>
      </c>
      <c r="AZ15" s="28">
        <f t="shared" si="27"/>
        <v>0</v>
      </c>
      <c r="BA15" s="27"/>
      <c r="BB15" s="85">
        <v>5000000</v>
      </c>
      <c r="BC15" s="28">
        <f t="shared" si="28"/>
        <v>0</v>
      </c>
      <c r="BD15" s="27"/>
      <c r="BE15" s="85">
        <v>5000000</v>
      </c>
      <c r="BF15" s="28">
        <f t="shared" si="29"/>
        <v>0</v>
      </c>
    </row>
    <row r="16" spans="1:58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0"/>
        <v>10000000</v>
      </c>
      <c r="AF16" s="27">
        <v>5000000</v>
      </c>
      <c r="AG16" s="85"/>
      <c r="AH16" s="28">
        <f t="shared" si="21"/>
        <v>10000000</v>
      </c>
      <c r="AI16" s="27">
        <v>5000000</v>
      </c>
      <c r="AJ16" s="85"/>
      <c r="AK16" s="28">
        <f t="shared" si="22"/>
        <v>10000000</v>
      </c>
      <c r="AL16" s="27">
        <v>5000000</v>
      </c>
      <c r="AM16" s="85"/>
      <c r="AN16" s="28">
        <f t="shared" si="23"/>
        <v>10000000</v>
      </c>
      <c r="AO16" s="27">
        <v>5000000</v>
      </c>
      <c r="AP16" s="85"/>
      <c r="AQ16" s="28">
        <f t="shared" si="24"/>
        <v>10000000</v>
      </c>
      <c r="AR16" s="27"/>
      <c r="AS16" s="85"/>
      <c r="AT16" s="28">
        <f t="shared" si="25"/>
        <v>5000000</v>
      </c>
      <c r="AU16" s="27"/>
      <c r="AV16" s="85"/>
      <c r="AW16" s="28">
        <f t="shared" si="26"/>
        <v>5000000</v>
      </c>
      <c r="AX16" s="27"/>
      <c r="AY16" s="85"/>
      <c r="AZ16" s="28">
        <f t="shared" si="27"/>
        <v>5000000</v>
      </c>
      <c r="BA16" s="27"/>
      <c r="BB16" s="85">
        <v>5000000</v>
      </c>
      <c r="BC16" s="28">
        <f t="shared" si="28"/>
        <v>0</v>
      </c>
      <c r="BD16" s="27"/>
      <c r="BE16" s="85">
        <v>5000000</v>
      </c>
      <c r="BF16" s="28">
        <f t="shared" si="29"/>
        <v>0</v>
      </c>
    </row>
    <row r="17" spans="1:58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</row>
    <row r="18" spans="1:58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0">J18+N18-O18</f>
        <v>10000000</v>
      </c>
      <c r="Q18" s="85">
        <v>5000000</v>
      </c>
      <c r="R18" s="85"/>
      <c r="S18" s="28">
        <f t="shared" ref="S18:S22" si="31">J18+Q18-R18</f>
        <v>10000000</v>
      </c>
      <c r="T18" s="85">
        <v>5000000</v>
      </c>
      <c r="U18" s="85"/>
      <c r="V18" s="28">
        <f t="shared" ref="V18:V22" si="32">J18+T18-U18</f>
        <v>10000000</v>
      </c>
      <c r="W18" s="85">
        <v>5000000</v>
      </c>
      <c r="X18" s="85">
        <v>5000000</v>
      </c>
      <c r="Y18" s="28">
        <f t="shared" ref="Y18:Y22" si="33">J18+W18-X18</f>
        <v>5000000</v>
      </c>
      <c r="Z18" s="27">
        <v>10000000</v>
      </c>
      <c r="AA18" s="85"/>
      <c r="AB18" s="28">
        <f t="shared" ref="AB18:AB22" si="34">J18+Z18-AA18</f>
        <v>15000000</v>
      </c>
      <c r="AC18" s="27">
        <v>10000000</v>
      </c>
      <c r="AD18" s="85">
        <v>10000000</v>
      </c>
      <c r="AE18" s="28">
        <f t="shared" ref="AE18:AE22" si="35">J18+AC18-AD18</f>
        <v>5000000</v>
      </c>
      <c r="AF18" s="27">
        <v>10000000</v>
      </c>
      <c r="AG18" s="85">
        <v>10000000</v>
      </c>
      <c r="AH18" s="28">
        <f t="shared" ref="AH18:AH22" si="36">J18+AF18-AG18</f>
        <v>5000000</v>
      </c>
      <c r="AI18" s="27">
        <v>5000000</v>
      </c>
      <c r="AJ18" s="85"/>
      <c r="AK18" s="28">
        <f t="shared" ref="AK18:AK22" si="37">J18+AI18-AJ18</f>
        <v>10000000</v>
      </c>
      <c r="AL18" s="27">
        <v>5000000</v>
      </c>
      <c r="AM18" s="85"/>
      <c r="AN18" s="28">
        <f t="shared" ref="AN18:AN27" si="38">J18+AL18-AM18</f>
        <v>10000000</v>
      </c>
      <c r="AO18" s="27">
        <v>5000000</v>
      </c>
      <c r="AP18" s="85"/>
      <c r="AQ18" s="28">
        <f t="shared" ref="AQ18:AQ22" si="39">J18+AO18-AP18</f>
        <v>10000000</v>
      </c>
      <c r="AR18" s="27"/>
      <c r="AS18" s="85"/>
      <c r="AT18" s="28">
        <f t="shared" ref="AT18:AT22" si="40">J18+AR18-AS18</f>
        <v>5000000</v>
      </c>
      <c r="AU18" s="27"/>
      <c r="AV18" s="85"/>
      <c r="AW18" s="28">
        <f t="shared" ref="AW18:AW22" si="41">J18+AU18-AV18</f>
        <v>5000000</v>
      </c>
      <c r="AX18" s="27"/>
      <c r="AY18" s="85">
        <v>5000000</v>
      </c>
      <c r="AZ18" s="28">
        <f t="shared" ref="AZ18:AZ22" si="42">J18+AX18-AY18</f>
        <v>0</v>
      </c>
      <c r="BA18" s="27"/>
      <c r="BB18" s="85">
        <v>5000000</v>
      </c>
      <c r="BC18" s="28">
        <f t="shared" ref="BC18:BC22" si="43">J18+BA18-BB18</f>
        <v>0</v>
      </c>
      <c r="BD18" s="27"/>
      <c r="BE18" s="85">
        <v>5000000</v>
      </c>
      <c r="BF18" s="28">
        <f t="shared" ref="BF18:BF22" si="44">J18+BD18-BE18</f>
        <v>0</v>
      </c>
    </row>
    <row r="19" spans="1:58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0"/>
        <v>10000000</v>
      </c>
      <c r="Q19" s="85">
        <v>5000000</v>
      </c>
      <c r="R19" s="85"/>
      <c r="S19" s="28">
        <f t="shared" si="31"/>
        <v>10000000</v>
      </c>
      <c r="T19" s="85">
        <v>5000000</v>
      </c>
      <c r="U19" s="85"/>
      <c r="V19" s="28">
        <f t="shared" si="32"/>
        <v>10000000</v>
      </c>
      <c r="W19" s="85">
        <v>5000000</v>
      </c>
      <c r="X19" s="85">
        <v>5000000</v>
      </c>
      <c r="Y19" s="28">
        <f t="shared" si="33"/>
        <v>5000000</v>
      </c>
      <c r="Z19" s="27">
        <v>5000000</v>
      </c>
      <c r="AA19" s="85"/>
      <c r="AB19" s="28">
        <f t="shared" si="34"/>
        <v>10000000</v>
      </c>
      <c r="AC19" s="27">
        <v>5000000</v>
      </c>
      <c r="AD19" s="85"/>
      <c r="AE19" s="28">
        <f t="shared" si="35"/>
        <v>10000000</v>
      </c>
      <c r="AF19" s="27">
        <v>5000000</v>
      </c>
      <c r="AG19" s="85"/>
      <c r="AH19" s="28">
        <f t="shared" si="36"/>
        <v>10000000</v>
      </c>
      <c r="AI19" s="27">
        <v>5000000</v>
      </c>
      <c r="AJ19" s="85"/>
      <c r="AK19" s="28">
        <f t="shared" si="37"/>
        <v>10000000</v>
      </c>
      <c r="AL19" s="27">
        <v>5000000</v>
      </c>
      <c r="AM19" s="85"/>
      <c r="AN19" s="28">
        <f t="shared" si="38"/>
        <v>10000000</v>
      </c>
      <c r="AO19" s="27">
        <v>5000000</v>
      </c>
      <c r="AP19" s="85"/>
      <c r="AQ19" s="28">
        <f t="shared" si="39"/>
        <v>10000000</v>
      </c>
      <c r="AR19" s="27"/>
      <c r="AS19" s="85"/>
      <c r="AT19" s="28">
        <f t="shared" si="40"/>
        <v>5000000</v>
      </c>
      <c r="AU19" s="27"/>
      <c r="AV19" s="85"/>
      <c r="AW19" s="28">
        <f t="shared" si="41"/>
        <v>5000000</v>
      </c>
      <c r="AX19" s="27"/>
      <c r="AY19" s="85"/>
      <c r="AZ19" s="28">
        <f t="shared" si="42"/>
        <v>5000000</v>
      </c>
      <c r="BA19" s="27"/>
      <c r="BB19" s="85">
        <v>5000000</v>
      </c>
      <c r="BC19" s="28">
        <f t="shared" si="43"/>
        <v>0</v>
      </c>
      <c r="BD19" s="27"/>
      <c r="BE19" s="85">
        <v>5000000</v>
      </c>
      <c r="BF19" s="28">
        <f t="shared" si="44"/>
        <v>0</v>
      </c>
    </row>
    <row r="20" spans="1:58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0"/>
        <v>10000000</v>
      </c>
      <c r="Q20" s="85">
        <v>5000000</v>
      </c>
      <c r="R20" s="85"/>
      <c r="S20" s="28">
        <f t="shared" si="31"/>
        <v>10000000</v>
      </c>
      <c r="T20" s="85">
        <v>5000000</v>
      </c>
      <c r="U20" s="85"/>
      <c r="V20" s="28">
        <f t="shared" si="32"/>
        <v>10000000</v>
      </c>
      <c r="W20" s="85">
        <v>5000000</v>
      </c>
      <c r="X20" s="85">
        <v>5000000</v>
      </c>
      <c r="Y20" s="28">
        <f t="shared" si="33"/>
        <v>5000000</v>
      </c>
      <c r="Z20" s="27">
        <v>5000000</v>
      </c>
      <c r="AA20" s="85"/>
      <c r="AB20" s="28">
        <f t="shared" si="34"/>
        <v>10000000</v>
      </c>
      <c r="AC20" s="27">
        <v>5000000</v>
      </c>
      <c r="AD20" s="85"/>
      <c r="AE20" s="28">
        <f t="shared" si="35"/>
        <v>10000000</v>
      </c>
      <c r="AF20" s="27">
        <v>5000000</v>
      </c>
      <c r="AG20" s="85"/>
      <c r="AH20" s="28">
        <f t="shared" si="36"/>
        <v>10000000</v>
      </c>
      <c r="AI20" s="27">
        <v>5000000</v>
      </c>
      <c r="AJ20" s="85"/>
      <c r="AK20" s="28">
        <f t="shared" si="37"/>
        <v>10000000</v>
      </c>
      <c r="AL20" s="27">
        <v>5000000</v>
      </c>
      <c r="AM20" s="85"/>
      <c r="AN20" s="28">
        <f t="shared" si="38"/>
        <v>10000000</v>
      </c>
      <c r="AO20" s="27">
        <v>5000000</v>
      </c>
      <c r="AP20" s="85"/>
      <c r="AQ20" s="28">
        <f t="shared" si="39"/>
        <v>10000000</v>
      </c>
      <c r="AR20" s="27"/>
      <c r="AS20" s="85"/>
      <c r="AT20" s="28">
        <f t="shared" si="40"/>
        <v>5000000</v>
      </c>
      <c r="AU20" s="27"/>
      <c r="AV20" s="85"/>
      <c r="AW20" s="28">
        <f t="shared" si="41"/>
        <v>5000000</v>
      </c>
      <c r="AX20" s="27"/>
      <c r="AY20" s="85"/>
      <c r="AZ20" s="28">
        <f t="shared" si="42"/>
        <v>5000000</v>
      </c>
      <c r="BA20" s="27"/>
      <c r="BB20" s="85">
        <v>5000000</v>
      </c>
      <c r="BC20" s="28">
        <f t="shared" si="43"/>
        <v>0</v>
      </c>
      <c r="BD20" s="27"/>
      <c r="BE20" s="85">
        <v>5000000</v>
      </c>
      <c r="BF20" s="28">
        <f t="shared" si="44"/>
        <v>0</v>
      </c>
    </row>
    <row r="21" spans="1:58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15438.36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0"/>
        <v>10000000</v>
      </c>
      <c r="Q21" s="85">
        <v>5000000</v>
      </c>
      <c r="R21" s="85"/>
      <c r="S21" s="28">
        <f t="shared" si="31"/>
        <v>10000000</v>
      </c>
      <c r="T21" s="85">
        <v>5000000</v>
      </c>
      <c r="U21" s="85"/>
      <c r="V21" s="28">
        <f t="shared" si="32"/>
        <v>10000000</v>
      </c>
      <c r="W21" s="85">
        <v>5000000</v>
      </c>
      <c r="X21" s="85"/>
      <c r="Y21" s="28">
        <f t="shared" si="33"/>
        <v>10000000</v>
      </c>
      <c r="Z21" s="27">
        <v>5000000</v>
      </c>
      <c r="AA21" s="85"/>
      <c r="AB21" s="28">
        <f t="shared" si="34"/>
        <v>10000000</v>
      </c>
      <c r="AC21" s="27">
        <v>5000000</v>
      </c>
      <c r="AD21" s="85"/>
      <c r="AE21" s="28">
        <f t="shared" si="35"/>
        <v>10000000</v>
      </c>
      <c r="AF21" s="27">
        <v>5000000</v>
      </c>
      <c r="AG21" s="85"/>
      <c r="AH21" s="28">
        <f t="shared" si="36"/>
        <v>10000000</v>
      </c>
      <c r="AI21" s="27">
        <v>5000000</v>
      </c>
      <c r="AJ21" s="85"/>
      <c r="AK21" s="28">
        <f t="shared" si="37"/>
        <v>10000000</v>
      </c>
      <c r="AL21" s="27">
        <v>5000000</v>
      </c>
      <c r="AM21" s="85"/>
      <c r="AN21" s="28">
        <f t="shared" si="38"/>
        <v>10000000</v>
      </c>
      <c r="AO21" s="27">
        <v>5000000</v>
      </c>
      <c r="AP21" s="85"/>
      <c r="AQ21" s="28">
        <f t="shared" si="39"/>
        <v>10000000</v>
      </c>
      <c r="AR21" s="27"/>
      <c r="AS21" s="85"/>
      <c r="AT21" s="28">
        <f t="shared" si="40"/>
        <v>5000000</v>
      </c>
      <c r="AU21" s="27"/>
      <c r="AV21" s="85"/>
      <c r="AW21" s="28">
        <f t="shared" si="41"/>
        <v>5000000</v>
      </c>
      <c r="AX21" s="27"/>
      <c r="AY21" s="85"/>
      <c r="AZ21" s="28">
        <f t="shared" si="42"/>
        <v>5000000</v>
      </c>
      <c r="BA21" s="27"/>
      <c r="BB21" s="85">
        <v>5000000</v>
      </c>
      <c r="BC21" s="28">
        <f t="shared" si="43"/>
        <v>0</v>
      </c>
      <c r="BD21" s="27"/>
      <c r="BE21" s="85">
        <v>5000000</v>
      </c>
      <c r="BF21" s="28">
        <f t="shared" si="44"/>
        <v>0</v>
      </c>
    </row>
    <row r="22" spans="1:58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15359.59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0"/>
        <v>10000000</v>
      </c>
      <c r="Q22" s="85">
        <v>5000000</v>
      </c>
      <c r="R22" s="85"/>
      <c r="S22" s="28">
        <f t="shared" si="31"/>
        <v>10000000</v>
      </c>
      <c r="T22" s="85">
        <v>5000000</v>
      </c>
      <c r="U22" s="85"/>
      <c r="V22" s="28">
        <f t="shared" si="32"/>
        <v>10000000</v>
      </c>
      <c r="W22" s="85">
        <v>5000000</v>
      </c>
      <c r="X22" s="85"/>
      <c r="Y22" s="28">
        <f t="shared" si="33"/>
        <v>10000000</v>
      </c>
      <c r="Z22" s="27">
        <v>5000000</v>
      </c>
      <c r="AA22" s="85"/>
      <c r="AB22" s="28">
        <f t="shared" si="34"/>
        <v>10000000</v>
      </c>
      <c r="AC22" s="27">
        <v>5000000</v>
      </c>
      <c r="AD22" s="85"/>
      <c r="AE22" s="28">
        <f t="shared" si="35"/>
        <v>10000000</v>
      </c>
      <c r="AF22" s="27">
        <v>5000000</v>
      </c>
      <c r="AG22" s="85"/>
      <c r="AH22" s="28">
        <f t="shared" si="36"/>
        <v>10000000</v>
      </c>
      <c r="AI22" s="27">
        <v>5000000</v>
      </c>
      <c r="AJ22" s="85"/>
      <c r="AK22" s="28">
        <f t="shared" si="37"/>
        <v>10000000</v>
      </c>
      <c r="AL22" s="27">
        <v>5000000</v>
      </c>
      <c r="AM22" s="85"/>
      <c r="AN22" s="28">
        <f t="shared" si="38"/>
        <v>10000000</v>
      </c>
      <c r="AO22" s="27">
        <v>5000000</v>
      </c>
      <c r="AP22" s="85"/>
      <c r="AQ22" s="28">
        <f t="shared" si="39"/>
        <v>10000000</v>
      </c>
      <c r="AR22" s="27"/>
      <c r="AS22" s="85"/>
      <c r="AT22" s="28">
        <f t="shared" si="40"/>
        <v>5000000</v>
      </c>
      <c r="AU22" s="27"/>
      <c r="AV22" s="85"/>
      <c r="AW22" s="28">
        <f t="shared" si="41"/>
        <v>5000000</v>
      </c>
      <c r="AX22" s="27"/>
      <c r="AY22" s="85"/>
      <c r="AZ22" s="28">
        <f t="shared" si="42"/>
        <v>5000000</v>
      </c>
      <c r="BA22" s="27"/>
      <c r="BB22" s="85">
        <v>5000000</v>
      </c>
      <c r="BC22" s="28">
        <f t="shared" si="43"/>
        <v>0</v>
      </c>
      <c r="BD22" s="27"/>
      <c r="BE22" s="85">
        <v>5000000</v>
      </c>
      <c r="BF22" s="28">
        <f t="shared" si="44"/>
        <v>0</v>
      </c>
    </row>
    <row r="23" spans="1:58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</row>
    <row r="24" spans="1:58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8"/>
        <v>10000000</v>
      </c>
      <c r="AO24" s="27">
        <v>5000000</v>
      </c>
      <c r="AP24" s="85"/>
      <c r="AQ24" s="28">
        <f t="shared" ref="AQ24:AQ27" si="45">J24+AO24-AP24</f>
        <v>10000000</v>
      </c>
      <c r="AR24" s="27"/>
      <c r="AS24" s="85"/>
      <c r="AT24" s="28">
        <f t="shared" ref="AT24:AT27" si="46">J24+AR24-AS24</f>
        <v>5000000</v>
      </c>
      <c r="AU24" s="27"/>
      <c r="AV24" s="85">
        <v>5000000</v>
      </c>
      <c r="AW24" s="28">
        <f t="shared" ref="AW24:AW27" si="47">J24+AU24-AV24</f>
        <v>0</v>
      </c>
      <c r="AX24" s="27"/>
      <c r="AY24" s="85">
        <v>5000000</v>
      </c>
      <c r="AZ24" s="28">
        <f t="shared" ref="AZ24:AZ27" si="48">J24+AX24-AY24</f>
        <v>0</v>
      </c>
      <c r="BA24" s="27"/>
      <c r="BB24" s="85">
        <v>5000000</v>
      </c>
      <c r="BC24" s="28">
        <f t="shared" ref="BC24:BC27" si="49">J24+BA24-BB24</f>
        <v>0</v>
      </c>
      <c r="BD24" s="27"/>
      <c r="BE24" s="85">
        <v>5000000</v>
      </c>
      <c r="BF24" s="28">
        <f t="shared" ref="BF24:BF27" si="50">J24+BD24-BE24</f>
        <v>0</v>
      </c>
    </row>
    <row r="25" spans="1:58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8"/>
        <v>10000000</v>
      </c>
      <c r="AO25" s="27">
        <v>5000000</v>
      </c>
      <c r="AP25" s="85"/>
      <c r="AQ25" s="28">
        <f t="shared" si="45"/>
        <v>10000000</v>
      </c>
      <c r="AR25" s="27"/>
      <c r="AS25" s="85"/>
      <c r="AT25" s="28">
        <f t="shared" si="46"/>
        <v>5000000</v>
      </c>
      <c r="AU25" s="27"/>
      <c r="AV25" s="85"/>
      <c r="AW25" s="28">
        <f t="shared" si="47"/>
        <v>5000000</v>
      </c>
      <c r="AX25" s="27"/>
      <c r="AY25" s="85">
        <v>5000000</v>
      </c>
      <c r="AZ25" s="28">
        <f t="shared" si="48"/>
        <v>0</v>
      </c>
      <c r="BA25" s="27"/>
      <c r="BB25" s="85">
        <v>5000000</v>
      </c>
      <c r="BC25" s="28">
        <f t="shared" si="49"/>
        <v>0</v>
      </c>
      <c r="BD25" s="27"/>
      <c r="BE25" s="85">
        <v>5000000</v>
      </c>
      <c r="BF25" s="28">
        <f t="shared" si="50"/>
        <v>0</v>
      </c>
    </row>
    <row r="26" spans="1:58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14239.73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8"/>
        <v>10000000</v>
      </c>
      <c r="AO26" s="27">
        <v>5000000</v>
      </c>
      <c r="AP26" s="85"/>
      <c r="AQ26" s="28">
        <f t="shared" si="45"/>
        <v>10000000</v>
      </c>
      <c r="AR26" s="27"/>
      <c r="AS26" s="85"/>
      <c r="AT26" s="28">
        <f t="shared" si="46"/>
        <v>5000000</v>
      </c>
      <c r="AU26" s="27"/>
      <c r="AV26" s="85"/>
      <c r="AW26" s="28">
        <f t="shared" si="47"/>
        <v>5000000</v>
      </c>
      <c r="AX26" s="27"/>
      <c r="AY26" s="85"/>
      <c r="AZ26" s="28">
        <f t="shared" si="48"/>
        <v>5000000</v>
      </c>
      <c r="BA26" s="27"/>
      <c r="BB26" s="85">
        <v>5000000</v>
      </c>
      <c r="BC26" s="28">
        <f t="shared" si="49"/>
        <v>0</v>
      </c>
      <c r="BD26" s="27"/>
      <c r="BE26" s="85">
        <v>5000000</v>
      </c>
      <c r="BF26" s="28">
        <f t="shared" si="50"/>
        <v>0</v>
      </c>
    </row>
    <row r="27" spans="1:58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19931.509999999998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8"/>
        <v>10000000</v>
      </c>
      <c r="AO27" s="27">
        <v>5000000</v>
      </c>
      <c r="AP27" s="85"/>
      <c r="AQ27" s="28">
        <f t="shared" si="45"/>
        <v>10000000</v>
      </c>
      <c r="AR27" s="27"/>
      <c r="AS27" s="85"/>
      <c r="AT27" s="28">
        <f t="shared" si="46"/>
        <v>5000000</v>
      </c>
      <c r="AU27" s="27"/>
      <c r="AV27" s="85"/>
      <c r="AW27" s="28">
        <f t="shared" si="47"/>
        <v>5000000</v>
      </c>
      <c r="AX27" s="27"/>
      <c r="AY27" s="85"/>
      <c r="AZ27" s="28">
        <f t="shared" si="48"/>
        <v>5000000</v>
      </c>
      <c r="BA27" s="27"/>
      <c r="BB27" s="85"/>
      <c r="BC27" s="28">
        <f t="shared" si="49"/>
        <v>5000000</v>
      </c>
      <c r="BD27" s="27"/>
      <c r="BE27" s="85"/>
      <c r="BF27" s="28">
        <f t="shared" si="50"/>
        <v>5000000</v>
      </c>
    </row>
    <row r="28" spans="1:58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</row>
    <row r="29" spans="1:58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19726.03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51">J29+AL29-AM29</f>
        <v>10000000</v>
      </c>
      <c r="AO29" s="27">
        <v>5000000</v>
      </c>
      <c r="AP29" s="85"/>
      <c r="AQ29" s="28">
        <f t="shared" ref="AQ29:AQ30" si="52">J29+AO29-AP29</f>
        <v>10000000</v>
      </c>
      <c r="AR29" s="27"/>
      <c r="AS29" s="85"/>
      <c r="AT29" s="28">
        <f t="shared" ref="AT29:AT30" si="53">J29+AR29-AS29</f>
        <v>5000000</v>
      </c>
      <c r="AU29" s="27"/>
      <c r="AV29" s="85"/>
      <c r="AW29" s="28">
        <f t="shared" ref="AW29:AW30" si="54">J29+AU29-AV29</f>
        <v>5000000</v>
      </c>
      <c r="AX29" s="27"/>
      <c r="AY29" s="85"/>
      <c r="AZ29" s="28">
        <f t="shared" ref="AZ29:AZ30" si="55">J29+AX29-AY29</f>
        <v>5000000</v>
      </c>
      <c r="BA29" s="27"/>
      <c r="BB29" s="85"/>
      <c r="BC29" s="28">
        <f t="shared" ref="BC29:BC30" si="56">J29+BA29-BB29</f>
        <v>5000000</v>
      </c>
      <c r="BD29" s="27"/>
      <c r="BE29" s="85"/>
      <c r="BF29" s="28">
        <f t="shared" ref="BF29:BF30" si="57">J29+BD29-BE29</f>
        <v>5000000</v>
      </c>
    </row>
    <row r="30" spans="1:58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17794.52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51"/>
        <v>10000000</v>
      </c>
      <c r="AO30" s="27">
        <v>5000000</v>
      </c>
      <c r="AP30" s="85"/>
      <c r="AQ30" s="28">
        <f t="shared" si="52"/>
        <v>10000000</v>
      </c>
      <c r="AR30" s="27"/>
      <c r="AS30" s="85"/>
      <c r="AT30" s="28">
        <f t="shared" si="53"/>
        <v>5000000</v>
      </c>
      <c r="AU30" s="27"/>
      <c r="AV30" s="85"/>
      <c r="AW30" s="28">
        <f t="shared" si="54"/>
        <v>5000000</v>
      </c>
      <c r="AX30" s="27"/>
      <c r="AY30" s="85"/>
      <c r="AZ30" s="28">
        <f t="shared" si="55"/>
        <v>5000000</v>
      </c>
      <c r="BA30" s="27"/>
      <c r="BB30" s="85"/>
      <c r="BC30" s="28">
        <f t="shared" si="56"/>
        <v>5000000</v>
      </c>
      <c r="BD30" s="27"/>
      <c r="BE30" s="85"/>
      <c r="BF30" s="28">
        <f t="shared" si="57"/>
        <v>5000000</v>
      </c>
    </row>
    <row r="31" spans="1:58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</row>
    <row r="32" spans="1:58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58">J32+N32-O32</f>
        <v>5000000</v>
      </c>
      <c r="Q32" s="85">
        <v>5000000</v>
      </c>
      <c r="R32" s="85"/>
      <c r="S32" s="28">
        <f t="shared" ref="S32:S39" si="59">J32+Q32-R32</f>
        <v>5000000</v>
      </c>
      <c r="T32" s="85">
        <v>5000000</v>
      </c>
      <c r="U32" s="85"/>
      <c r="V32" s="28">
        <f t="shared" ref="V32:V39" si="60">J32+T32-U32</f>
        <v>5000000</v>
      </c>
      <c r="W32" s="85">
        <v>5000000</v>
      </c>
      <c r="X32" s="85">
        <v>5000000</v>
      </c>
      <c r="Y32" s="28">
        <f t="shared" ref="Y32:Y39" si="61">J32+W32-X32</f>
        <v>0</v>
      </c>
      <c r="Z32" s="27">
        <v>10000000</v>
      </c>
      <c r="AA32" s="85"/>
      <c r="AB32" s="28">
        <f t="shared" ref="AB32:AB39" si="62">J32+Z32-AA32</f>
        <v>10000000</v>
      </c>
      <c r="AC32" s="27">
        <v>10000000</v>
      </c>
      <c r="AD32" s="85">
        <v>10000000</v>
      </c>
      <c r="AE32" s="28">
        <f t="shared" ref="AE32:AE39" si="63">J32+AC32-AD32</f>
        <v>0</v>
      </c>
      <c r="AF32" s="27">
        <v>10000000</v>
      </c>
      <c r="AG32" s="85">
        <v>10000000</v>
      </c>
      <c r="AH32" s="28">
        <f t="shared" ref="AH32:AH39" si="64">J32+AF32-AG32</f>
        <v>0</v>
      </c>
      <c r="AI32" s="27">
        <v>5000000</v>
      </c>
      <c r="AJ32" s="85"/>
      <c r="AK32" s="28">
        <f t="shared" ref="AK32:AK39" si="65">J32+AI32-AJ32</f>
        <v>5000000</v>
      </c>
      <c r="AL32" s="27">
        <v>5000000</v>
      </c>
      <c r="AM32" s="85"/>
      <c r="AN32" s="28">
        <f t="shared" ref="AN32:AN39" si="66">J32+AL32-AM32</f>
        <v>5000000</v>
      </c>
      <c r="AO32" s="27">
        <v>5000000</v>
      </c>
      <c r="AP32" s="85"/>
      <c r="AQ32" s="28">
        <f t="shared" ref="AQ32:AQ39" si="67">J32+AO32-AP32</f>
        <v>5000000</v>
      </c>
      <c r="AR32" s="85"/>
      <c r="AS32" s="85"/>
      <c r="AT32" s="28">
        <f t="shared" ref="AT32:AT39" si="68">J32+AR32-AS32</f>
        <v>0</v>
      </c>
      <c r="AU32" s="85">
        <v>5000000</v>
      </c>
      <c r="AV32" s="85"/>
      <c r="AW32" s="28">
        <f t="shared" ref="AW32:AW39" si="69">J32+AU32-AV32</f>
        <v>5000000</v>
      </c>
      <c r="AX32" s="85">
        <v>5000000</v>
      </c>
      <c r="AY32" s="85"/>
      <c r="AZ32" s="28">
        <f t="shared" ref="AZ32:AZ39" si="70">J32+AX32-AY32</f>
        <v>5000000</v>
      </c>
      <c r="BA32" s="85">
        <v>5000000</v>
      </c>
      <c r="BB32" s="85">
        <v>5000000</v>
      </c>
      <c r="BC32" s="28">
        <f t="shared" ref="BC32:BC39" si="71">J32+BA32-BB32</f>
        <v>0</v>
      </c>
      <c r="BD32" s="85">
        <v>5000000</v>
      </c>
      <c r="BE32" s="85">
        <v>5000000</v>
      </c>
      <c r="BF32" s="28">
        <f t="shared" ref="BF32:BF39" si="72">J32+BD32-BE32</f>
        <v>0</v>
      </c>
    </row>
    <row r="33" spans="1:58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11880.82</v>
      </c>
      <c r="J33" s="85"/>
      <c r="K33" s="27"/>
      <c r="L33" s="85"/>
      <c r="M33" s="28"/>
      <c r="N33" s="85">
        <v>5000000</v>
      </c>
      <c r="O33" s="85"/>
      <c r="P33" s="28">
        <f t="shared" si="58"/>
        <v>5000000</v>
      </c>
      <c r="Q33" s="85">
        <v>5000000</v>
      </c>
      <c r="R33" s="85"/>
      <c r="S33" s="28">
        <f t="shared" si="59"/>
        <v>5000000</v>
      </c>
      <c r="T33" s="85">
        <v>5000000</v>
      </c>
      <c r="U33" s="85"/>
      <c r="V33" s="28">
        <f t="shared" si="60"/>
        <v>5000000</v>
      </c>
      <c r="W33" s="85">
        <v>5000000</v>
      </c>
      <c r="X33" s="85">
        <v>5000000</v>
      </c>
      <c r="Y33" s="28">
        <f t="shared" si="61"/>
        <v>0</v>
      </c>
      <c r="Z33" s="27">
        <v>5000000</v>
      </c>
      <c r="AA33" s="85"/>
      <c r="AB33" s="28">
        <f t="shared" si="62"/>
        <v>5000000</v>
      </c>
      <c r="AC33" s="27">
        <v>5000000</v>
      </c>
      <c r="AD33" s="85"/>
      <c r="AE33" s="28">
        <f t="shared" si="63"/>
        <v>5000000</v>
      </c>
      <c r="AF33" s="27">
        <v>5000000</v>
      </c>
      <c r="AG33" s="85"/>
      <c r="AH33" s="28">
        <f t="shared" si="64"/>
        <v>5000000</v>
      </c>
      <c r="AI33" s="27">
        <v>5000000</v>
      </c>
      <c r="AJ33" s="85"/>
      <c r="AK33" s="28">
        <f t="shared" si="65"/>
        <v>5000000</v>
      </c>
      <c r="AL33" s="27">
        <v>5000000</v>
      </c>
      <c r="AM33" s="85"/>
      <c r="AN33" s="28">
        <f t="shared" si="66"/>
        <v>5000000</v>
      </c>
      <c r="AO33" s="27">
        <v>5000000</v>
      </c>
      <c r="AP33" s="85"/>
      <c r="AQ33" s="28">
        <f t="shared" si="67"/>
        <v>5000000</v>
      </c>
      <c r="AR33" s="85"/>
      <c r="AS33" s="85"/>
      <c r="AT33" s="28">
        <f t="shared" si="68"/>
        <v>0</v>
      </c>
      <c r="AU33" s="85">
        <v>5000000</v>
      </c>
      <c r="AV33" s="85"/>
      <c r="AW33" s="28">
        <f t="shared" si="69"/>
        <v>5000000</v>
      </c>
      <c r="AX33" s="85">
        <v>5000000</v>
      </c>
      <c r="AY33" s="85"/>
      <c r="AZ33" s="28">
        <f t="shared" si="70"/>
        <v>5000000</v>
      </c>
      <c r="BA33" s="85">
        <v>5000000</v>
      </c>
      <c r="BB33" s="85">
        <v>5000000</v>
      </c>
      <c r="BC33" s="28">
        <f t="shared" si="71"/>
        <v>0</v>
      </c>
      <c r="BD33" s="85">
        <v>5000000</v>
      </c>
      <c r="BE33" s="85">
        <v>5000000</v>
      </c>
      <c r="BF33" s="28">
        <f t="shared" si="72"/>
        <v>0</v>
      </c>
    </row>
    <row r="34" spans="1:58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18390.41</v>
      </c>
      <c r="J34" s="85"/>
      <c r="K34" s="27"/>
      <c r="L34" s="85"/>
      <c r="M34" s="28"/>
      <c r="N34" s="85">
        <v>5000000</v>
      </c>
      <c r="O34" s="85"/>
      <c r="P34" s="28">
        <f t="shared" si="58"/>
        <v>5000000</v>
      </c>
      <c r="Q34" s="85">
        <v>5000000</v>
      </c>
      <c r="R34" s="85"/>
      <c r="S34" s="28">
        <f t="shared" si="59"/>
        <v>5000000</v>
      </c>
      <c r="T34" s="85">
        <v>5000000</v>
      </c>
      <c r="U34" s="85"/>
      <c r="V34" s="28">
        <f t="shared" si="60"/>
        <v>5000000</v>
      </c>
      <c r="W34" s="85">
        <v>5000000</v>
      </c>
      <c r="X34" s="85">
        <v>5000000</v>
      </c>
      <c r="Y34" s="28">
        <f t="shared" si="61"/>
        <v>0</v>
      </c>
      <c r="Z34" s="27">
        <v>5000000</v>
      </c>
      <c r="AA34" s="85"/>
      <c r="AB34" s="28">
        <f t="shared" si="62"/>
        <v>5000000</v>
      </c>
      <c r="AC34" s="27">
        <v>5000000</v>
      </c>
      <c r="AD34" s="85"/>
      <c r="AE34" s="28">
        <f t="shared" si="63"/>
        <v>5000000</v>
      </c>
      <c r="AF34" s="27">
        <v>5000000</v>
      </c>
      <c r="AG34" s="85"/>
      <c r="AH34" s="28">
        <f t="shared" si="64"/>
        <v>5000000</v>
      </c>
      <c r="AI34" s="27">
        <v>5000000</v>
      </c>
      <c r="AJ34" s="85"/>
      <c r="AK34" s="28">
        <f t="shared" si="65"/>
        <v>5000000</v>
      </c>
      <c r="AL34" s="27">
        <v>5000000</v>
      </c>
      <c r="AM34" s="85"/>
      <c r="AN34" s="28">
        <f t="shared" si="66"/>
        <v>5000000</v>
      </c>
      <c r="AO34" s="27">
        <v>5000000</v>
      </c>
      <c r="AP34" s="85"/>
      <c r="AQ34" s="28">
        <f t="shared" si="67"/>
        <v>5000000</v>
      </c>
      <c r="AR34" s="85"/>
      <c r="AS34" s="85"/>
      <c r="AT34" s="28">
        <f t="shared" si="68"/>
        <v>0</v>
      </c>
      <c r="AU34" s="85">
        <v>5000000</v>
      </c>
      <c r="AV34" s="85"/>
      <c r="AW34" s="28">
        <f t="shared" si="69"/>
        <v>5000000</v>
      </c>
      <c r="AX34" s="85">
        <v>5000000</v>
      </c>
      <c r="AY34" s="85"/>
      <c r="AZ34" s="28">
        <f t="shared" si="70"/>
        <v>5000000</v>
      </c>
      <c r="BA34" s="85">
        <v>5000000</v>
      </c>
      <c r="BB34" s="85"/>
      <c r="BC34" s="28">
        <f t="shared" si="71"/>
        <v>5000000</v>
      </c>
      <c r="BD34" s="85">
        <v>5000000</v>
      </c>
      <c r="BE34" s="85"/>
      <c r="BF34" s="28">
        <f t="shared" si="72"/>
        <v>5000000</v>
      </c>
    </row>
    <row r="35" spans="1:58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17835.62</v>
      </c>
      <c r="J35" s="85"/>
      <c r="K35" s="27"/>
      <c r="L35" s="85"/>
      <c r="M35" s="28"/>
      <c r="N35" s="85">
        <v>5000000</v>
      </c>
      <c r="O35" s="85"/>
      <c r="P35" s="28">
        <f t="shared" si="58"/>
        <v>5000000</v>
      </c>
      <c r="Q35" s="85">
        <v>5000000</v>
      </c>
      <c r="R35" s="85"/>
      <c r="S35" s="28">
        <f t="shared" si="59"/>
        <v>5000000</v>
      </c>
      <c r="T35" s="85">
        <v>5000000</v>
      </c>
      <c r="U35" s="85"/>
      <c r="V35" s="28">
        <f t="shared" si="60"/>
        <v>5000000</v>
      </c>
      <c r="W35" s="85">
        <v>5000000</v>
      </c>
      <c r="X35" s="85"/>
      <c r="Y35" s="28">
        <f t="shared" si="61"/>
        <v>5000000</v>
      </c>
      <c r="Z35" s="27">
        <v>5000000</v>
      </c>
      <c r="AA35" s="85"/>
      <c r="AB35" s="28">
        <f t="shared" si="62"/>
        <v>5000000</v>
      </c>
      <c r="AC35" s="27">
        <v>5000000</v>
      </c>
      <c r="AD35" s="85"/>
      <c r="AE35" s="28">
        <f t="shared" si="63"/>
        <v>5000000</v>
      </c>
      <c r="AF35" s="27">
        <v>5000000</v>
      </c>
      <c r="AG35" s="85"/>
      <c r="AH35" s="28">
        <f t="shared" si="64"/>
        <v>5000000</v>
      </c>
      <c r="AI35" s="27">
        <v>5000000</v>
      </c>
      <c r="AJ35" s="85"/>
      <c r="AK35" s="28">
        <f t="shared" si="65"/>
        <v>5000000</v>
      </c>
      <c r="AL35" s="27">
        <v>5000000</v>
      </c>
      <c r="AM35" s="85"/>
      <c r="AN35" s="28">
        <f t="shared" si="66"/>
        <v>5000000</v>
      </c>
      <c r="AO35" s="27">
        <v>5000000</v>
      </c>
      <c r="AP35" s="85"/>
      <c r="AQ35" s="28">
        <f t="shared" si="67"/>
        <v>5000000</v>
      </c>
      <c r="AR35" s="85"/>
      <c r="AS35" s="85"/>
      <c r="AT35" s="28">
        <f t="shared" si="68"/>
        <v>0</v>
      </c>
      <c r="AU35" s="85">
        <v>5000000</v>
      </c>
      <c r="AV35" s="85"/>
      <c r="AW35" s="28">
        <f t="shared" si="69"/>
        <v>5000000</v>
      </c>
      <c r="AX35" s="85">
        <v>5000000</v>
      </c>
      <c r="AY35" s="85"/>
      <c r="AZ35" s="28">
        <f t="shared" si="70"/>
        <v>5000000</v>
      </c>
      <c r="BA35" s="85">
        <v>5000000</v>
      </c>
      <c r="BB35" s="85"/>
      <c r="BC35" s="28">
        <f t="shared" si="71"/>
        <v>5000000</v>
      </c>
      <c r="BD35" s="85">
        <v>5000000</v>
      </c>
      <c r="BE35" s="85"/>
      <c r="BF35" s="28">
        <f t="shared" si="72"/>
        <v>5000000</v>
      </c>
    </row>
    <row r="36" spans="1:58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18904.11</v>
      </c>
      <c r="J36" s="85"/>
      <c r="K36" s="27"/>
      <c r="L36" s="85"/>
      <c r="M36" s="28"/>
      <c r="N36" s="85">
        <v>5000000</v>
      </c>
      <c r="O36" s="85"/>
      <c r="P36" s="28">
        <f t="shared" si="58"/>
        <v>5000000</v>
      </c>
      <c r="Q36" s="85">
        <v>5000000</v>
      </c>
      <c r="R36" s="85"/>
      <c r="S36" s="28">
        <f t="shared" si="59"/>
        <v>5000000</v>
      </c>
      <c r="T36" s="85">
        <v>5000000</v>
      </c>
      <c r="U36" s="85"/>
      <c r="V36" s="28">
        <f t="shared" si="60"/>
        <v>5000000</v>
      </c>
      <c r="W36" s="85">
        <v>5000000</v>
      </c>
      <c r="X36" s="85">
        <v>5000000</v>
      </c>
      <c r="Y36" s="28">
        <f t="shared" si="61"/>
        <v>0</v>
      </c>
      <c r="Z36" s="27">
        <v>5000000</v>
      </c>
      <c r="AA36" s="85"/>
      <c r="AB36" s="28">
        <f t="shared" si="62"/>
        <v>5000000</v>
      </c>
      <c r="AC36" s="27">
        <v>5000000</v>
      </c>
      <c r="AD36" s="85"/>
      <c r="AE36" s="28">
        <f t="shared" si="63"/>
        <v>5000000</v>
      </c>
      <c r="AF36" s="27">
        <v>5000000</v>
      </c>
      <c r="AG36" s="85"/>
      <c r="AH36" s="28">
        <f t="shared" si="64"/>
        <v>5000000</v>
      </c>
      <c r="AI36" s="27">
        <v>5000000</v>
      </c>
      <c r="AJ36" s="85"/>
      <c r="AK36" s="28">
        <f t="shared" si="65"/>
        <v>5000000</v>
      </c>
      <c r="AL36" s="27">
        <v>5000000</v>
      </c>
      <c r="AM36" s="85"/>
      <c r="AN36" s="28">
        <f t="shared" si="66"/>
        <v>5000000</v>
      </c>
      <c r="AO36" s="27">
        <v>5000000</v>
      </c>
      <c r="AP36" s="85"/>
      <c r="AQ36" s="28">
        <f t="shared" si="67"/>
        <v>5000000</v>
      </c>
      <c r="AR36" s="85"/>
      <c r="AS36" s="85"/>
      <c r="AT36" s="28">
        <f t="shared" si="68"/>
        <v>0</v>
      </c>
      <c r="AU36" s="85">
        <v>5000000</v>
      </c>
      <c r="AV36" s="85"/>
      <c r="AW36" s="28">
        <f t="shared" si="69"/>
        <v>5000000</v>
      </c>
      <c r="AX36" s="85">
        <v>5000000</v>
      </c>
      <c r="AY36" s="85"/>
      <c r="AZ36" s="28">
        <f t="shared" si="70"/>
        <v>5000000</v>
      </c>
      <c r="BA36" s="85">
        <v>5000000</v>
      </c>
      <c r="BB36" s="85"/>
      <c r="BC36" s="28">
        <f t="shared" si="71"/>
        <v>5000000</v>
      </c>
      <c r="BD36" s="85">
        <v>5000000</v>
      </c>
      <c r="BE36" s="85"/>
      <c r="BF36" s="28">
        <f t="shared" si="72"/>
        <v>5000000</v>
      </c>
    </row>
    <row r="37" spans="1:58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19315.07</v>
      </c>
      <c r="J37" s="85"/>
      <c r="K37" s="27"/>
      <c r="L37" s="85"/>
      <c r="M37" s="28"/>
      <c r="N37" s="85">
        <v>5000000</v>
      </c>
      <c r="O37" s="85"/>
      <c r="P37" s="28">
        <f t="shared" si="58"/>
        <v>5000000</v>
      </c>
      <c r="Q37" s="85">
        <v>5000000</v>
      </c>
      <c r="R37" s="85"/>
      <c r="S37" s="28">
        <f t="shared" si="59"/>
        <v>5000000</v>
      </c>
      <c r="T37" s="85">
        <v>5000000</v>
      </c>
      <c r="U37" s="85"/>
      <c r="V37" s="28">
        <f t="shared" si="60"/>
        <v>5000000</v>
      </c>
      <c r="W37" s="85">
        <v>5000000</v>
      </c>
      <c r="X37" s="85">
        <v>5000000</v>
      </c>
      <c r="Y37" s="28">
        <f t="shared" si="61"/>
        <v>0</v>
      </c>
      <c r="Z37" s="27">
        <v>5000000</v>
      </c>
      <c r="AA37" s="85"/>
      <c r="AB37" s="28">
        <f t="shared" si="62"/>
        <v>5000000</v>
      </c>
      <c r="AC37" s="27">
        <v>5000000</v>
      </c>
      <c r="AD37" s="85"/>
      <c r="AE37" s="28">
        <f t="shared" si="63"/>
        <v>5000000</v>
      </c>
      <c r="AF37" s="27">
        <v>5000000</v>
      </c>
      <c r="AG37" s="85"/>
      <c r="AH37" s="28">
        <f t="shared" si="64"/>
        <v>5000000</v>
      </c>
      <c r="AI37" s="27">
        <v>5000000</v>
      </c>
      <c r="AJ37" s="85"/>
      <c r="AK37" s="28">
        <f t="shared" si="65"/>
        <v>5000000</v>
      </c>
      <c r="AL37" s="27">
        <v>5000000</v>
      </c>
      <c r="AM37" s="85"/>
      <c r="AN37" s="28">
        <f t="shared" si="66"/>
        <v>5000000</v>
      </c>
      <c r="AO37" s="27">
        <v>5000000</v>
      </c>
      <c r="AP37" s="85"/>
      <c r="AQ37" s="28">
        <f t="shared" si="67"/>
        <v>5000000</v>
      </c>
      <c r="AR37" s="85"/>
      <c r="AS37" s="85"/>
      <c r="AT37" s="28">
        <f t="shared" si="68"/>
        <v>0</v>
      </c>
      <c r="AU37" s="85">
        <v>5000000</v>
      </c>
      <c r="AV37" s="85"/>
      <c r="AW37" s="28">
        <f t="shared" si="69"/>
        <v>5000000</v>
      </c>
      <c r="AX37" s="85">
        <v>5000000</v>
      </c>
      <c r="AY37" s="85"/>
      <c r="AZ37" s="28">
        <f t="shared" si="70"/>
        <v>5000000</v>
      </c>
      <c r="BA37" s="85">
        <v>5000000</v>
      </c>
      <c r="BB37" s="85"/>
      <c r="BC37" s="28">
        <f t="shared" si="71"/>
        <v>5000000</v>
      </c>
      <c r="BD37" s="85">
        <v>5000000</v>
      </c>
      <c r="BE37" s="85"/>
      <c r="BF37" s="28">
        <f t="shared" si="72"/>
        <v>5000000</v>
      </c>
    </row>
    <row r="38" spans="1:58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19417.810000000001</v>
      </c>
      <c r="J38" s="85"/>
      <c r="K38" s="27"/>
      <c r="L38" s="85"/>
      <c r="M38" s="28"/>
      <c r="N38" s="85">
        <v>5000000</v>
      </c>
      <c r="O38" s="85"/>
      <c r="P38" s="28">
        <f t="shared" si="58"/>
        <v>5000000</v>
      </c>
      <c r="Q38" s="85">
        <v>5000000</v>
      </c>
      <c r="R38" s="85"/>
      <c r="S38" s="28">
        <f t="shared" si="59"/>
        <v>5000000</v>
      </c>
      <c r="T38" s="85">
        <v>5000000</v>
      </c>
      <c r="U38" s="85"/>
      <c r="V38" s="28">
        <f t="shared" si="60"/>
        <v>5000000</v>
      </c>
      <c r="W38" s="85">
        <v>5000000</v>
      </c>
      <c r="X38" s="85"/>
      <c r="Y38" s="28">
        <f t="shared" si="61"/>
        <v>5000000</v>
      </c>
      <c r="Z38" s="27">
        <v>5000000</v>
      </c>
      <c r="AA38" s="85"/>
      <c r="AB38" s="28">
        <f t="shared" si="62"/>
        <v>5000000</v>
      </c>
      <c r="AC38" s="27">
        <v>5000000</v>
      </c>
      <c r="AD38" s="85"/>
      <c r="AE38" s="28">
        <f t="shared" si="63"/>
        <v>5000000</v>
      </c>
      <c r="AF38" s="27">
        <v>5000000</v>
      </c>
      <c r="AG38" s="85"/>
      <c r="AH38" s="28">
        <f t="shared" si="64"/>
        <v>5000000</v>
      </c>
      <c r="AI38" s="27">
        <v>5000000</v>
      </c>
      <c r="AJ38" s="85"/>
      <c r="AK38" s="28">
        <f t="shared" si="65"/>
        <v>5000000</v>
      </c>
      <c r="AL38" s="27">
        <v>5000000</v>
      </c>
      <c r="AM38" s="85"/>
      <c r="AN38" s="28">
        <f t="shared" si="66"/>
        <v>5000000</v>
      </c>
      <c r="AO38" s="27">
        <v>5000000</v>
      </c>
      <c r="AP38" s="85"/>
      <c r="AQ38" s="28">
        <f t="shared" si="67"/>
        <v>5000000</v>
      </c>
      <c r="AR38" s="85"/>
      <c r="AS38" s="85"/>
      <c r="AT38" s="28">
        <f t="shared" si="68"/>
        <v>0</v>
      </c>
      <c r="AU38" s="85">
        <v>5000000</v>
      </c>
      <c r="AV38" s="85"/>
      <c r="AW38" s="28">
        <f t="shared" si="69"/>
        <v>5000000</v>
      </c>
      <c r="AX38" s="85">
        <v>5000000</v>
      </c>
      <c r="AY38" s="85"/>
      <c r="AZ38" s="28">
        <f t="shared" si="70"/>
        <v>5000000</v>
      </c>
      <c r="BA38" s="85">
        <v>5000000</v>
      </c>
      <c r="BB38" s="85"/>
      <c r="BC38" s="28">
        <f t="shared" si="71"/>
        <v>5000000</v>
      </c>
      <c r="BD38" s="85">
        <v>5000000</v>
      </c>
      <c r="BE38" s="85"/>
      <c r="BF38" s="28">
        <f t="shared" si="72"/>
        <v>5000000</v>
      </c>
    </row>
    <row r="39" spans="1:58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19828.77</v>
      </c>
      <c r="J39" s="85"/>
      <c r="K39" s="27"/>
      <c r="L39" s="85"/>
      <c r="M39" s="28"/>
      <c r="N39" s="85">
        <v>5000000</v>
      </c>
      <c r="O39" s="85"/>
      <c r="P39" s="28">
        <f t="shared" si="58"/>
        <v>5000000</v>
      </c>
      <c r="Q39" s="85">
        <v>5000000</v>
      </c>
      <c r="R39" s="85"/>
      <c r="S39" s="28">
        <f t="shared" si="59"/>
        <v>5000000</v>
      </c>
      <c r="T39" s="85">
        <v>5000000</v>
      </c>
      <c r="U39" s="85"/>
      <c r="V39" s="28">
        <f t="shared" si="60"/>
        <v>5000000</v>
      </c>
      <c r="W39" s="85">
        <v>5000000</v>
      </c>
      <c r="X39" s="85"/>
      <c r="Y39" s="28">
        <f t="shared" si="61"/>
        <v>5000000</v>
      </c>
      <c r="Z39" s="27">
        <v>5000000</v>
      </c>
      <c r="AA39" s="85"/>
      <c r="AB39" s="28">
        <f t="shared" si="62"/>
        <v>5000000</v>
      </c>
      <c r="AC39" s="27">
        <v>5000000</v>
      </c>
      <c r="AD39" s="85"/>
      <c r="AE39" s="28">
        <f t="shared" si="63"/>
        <v>5000000</v>
      </c>
      <c r="AF39" s="27">
        <v>5000000</v>
      </c>
      <c r="AG39" s="85"/>
      <c r="AH39" s="28">
        <f t="shared" si="64"/>
        <v>5000000</v>
      </c>
      <c r="AI39" s="27">
        <v>5000000</v>
      </c>
      <c r="AJ39" s="85"/>
      <c r="AK39" s="28">
        <f t="shared" si="65"/>
        <v>5000000</v>
      </c>
      <c r="AL39" s="27">
        <v>5000000</v>
      </c>
      <c r="AM39" s="85"/>
      <c r="AN39" s="28">
        <f t="shared" si="66"/>
        <v>5000000</v>
      </c>
      <c r="AO39" s="27">
        <v>5000000</v>
      </c>
      <c r="AP39" s="85"/>
      <c r="AQ39" s="28">
        <f t="shared" si="67"/>
        <v>5000000</v>
      </c>
      <c r="AR39" s="85"/>
      <c r="AS39" s="85"/>
      <c r="AT39" s="28">
        <f t="shared" si="68"/>
        <v>0</v>
      </c>
      <c r="AU39" s="85">
        <v>5000000</v>
      </c>
      <c r="AV39" s="85"/>
      <c r="AW39" s="28">
        <f t="shared" si="69"/>
        <v>5000000</v>
      </c>
      <c r="AX39" s="85">
        <v>5000000</v>
      </c>
      <c r="AY39" s="85"/>
      <c r="AZ39" s="28">
        <f t="shared" si="70"/>
        <v>5000000</v>
      </c>
      <c r="BA39" s="85">
        <v>5000000</v>
      </c>
      <c r="BB39" s="85"/>
      <c r="BC39" s="28">
        <f t="shared" si="71"/>
        <v>5000000</v>
      </c>
      <c r="BD39" s="85">
        <v>5000000</v>
      </c>
      <c r="BE39" s="85"/>
      <c r="BF39" s="28">
        <f t="shared" si="72"/>
        <v>5000000</v>
      </c>
    </row>
    <row r="40" spans="1:58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</row>
    <row r="41" spans="1:58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39041.1</v>
      </c>
      <c r="J41" s="85"/>
      <c r="K41" s="27"/>
      <c r="L41" s="85"/>
      <c r="M41" s="28"/>
      <c r="N41" s="85">
        <v>5000000</v>
      </c>
      <c r="O41" s="85"/>
      <c r="P41" s="28">
        <f t="shared" ref="P41" si="73">J41+N41-O41</f>
        <v>5000000</v>
      </c>
      <c r="Q41" s="85">
        <v>5000000</v>
      </c>
      <c r="R41" s="85"/>
      <c r="S41" s="28">
        <f t="shared" ref="S41" si="74">J41+Q41-R41</f>
        <v>5000000</v>
      </c>
      <c r="T41" s="85">
        <v>5000000</v>
      </c>
      <c r="U41" s="85"/>
      <c r="V41" s="28">
        <f t="shared" ref="V41" si="75">J41+T41-U41</f>
        <v>5000000</v>
      </c>
      <c r="W41" s="85">
        <v>5000000</v>
      </c>
      <c r="X41" s="85">
        <v>5000000</v>
      </c>
      <c r="Y41" s="28">
        <f t="shared" ref="Y41" si="76">J41+W41-X41</f>
        <v>0</v>
      </c>
      <c r="Z41" s="27">
        <v>10000000</v>
      </c>
      <c r="AA41" s="85"/>
      <c r="AB41" s="28">
        <f t="shared" ref="AB41" si="77">J41+Z41-AA41</f>
        <v>10000000</v>
      </c>
      <c r="AC41" s="27">
        <v>10000000</v>
      </c>
      <c r="AD41" s="85">
        <v>10000000</v>
      </c>
      <c r="AE41" s="28">
        <f t="shared" ref="AE41" si="78">J41+AC41-AD41</f>
        <v>0</v>
      </c>
      <c r="AF41" s="27">
        <v>10000000</v>
      </c>
      <c r="AG41" s="85">
        <v>10000000</v>
      </c>
      <c r="AH41" s="28">
        <f t="shared" ref="AH41" si="79">J41+AF41-AG41</f>
        <v>0</v>
      </c>
      <c r="AI41" s="27">
        <v>5000000</v>
      </c>
      <c r="AJ41" s="85"/>
      <c r="AK41" s="28">
        <f t="shared" ref="AK41" si="80">J41+AI41-AJ41</f>
        <v>5000000</v>
      </c>
      <c r="AL41" s="27">
        <v>5000000</v>
      </c>
      <c r="AM41" s="85"/>
      <c r="AN41" s="28">
        <f t="shared" ref="AN41" si="81">J41+AL41-AM41</f>
        <v>5000000</v>
      </c>
      <c r="AO41" s="27">
        <v>5000000</v>
      </c>
      <c r="AP41" s="85"/>
      <c r="AQ41" s="28">
        <f t="shared" ref="AQ41" si="82">J41+AO41-AP41</f>
        <v>5000000</v>
      </c>
      <c r="AR41" s="85"/>
      <c r="AS41" s="85"/>
      <c r="AT41" s="28">
        <f t="shared" ref="AT41" si="83">J41+AR41-AS41</f>
        <v>0</v>
      </c>
      <c r="AU41" s="85">
        <v>5000000</v>
      </c>
      <c r="AV41" s="85"/>
      <c r="AW41" s="28">
        <f t="shared" ref="AW41" si="84">J41+AU41-AV41</f>
        <v>5000000</v>
      </c>
      <c r="AX41" s="85">
        <v>10000000</v>
      </c>
      <c r="AY41" s="85"/>
      <c r="AZ41" s="28">
        <f t="shared" ref="AZ41" si="85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</row>
    <row r="42" spans="1:58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</row>
    <row r="43" spans="1:58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18452.05</v>
      </c>
      <c r="J43" s="85"/>
      <c r="K43" s="27"/>
      <c r="L43" s="85"/>
      <c r="M43" s="28"/>
      <c r="N43" s="85">
        <v>5000000</v>
      </c>
      <c r="O43" s="85"/>
      <c r="P43" s="28">
        <f t="shared" ref="P43:P45" si="86">J43+N43-O43</f>
        <v>5000000</v>
      </c>
      <c r="Q43" s="85">
        <v>5000000</v>
      </c>
      <c r="R43" s="85"/>
      <c r="S43" s="28">
        <f t="shared" ref="S43:S45" si="87">J43+Q43-R43</f>
        <v>5000000</v>
      </c>
      <c r="T43" s="85">
        <v>5000000</v>
      </c>
      <c r="U43" s="85"/>
      <c r="V43" s="28">
        <f t="shared" ref="V43:V45" si="88">J43+T43-U43</f>
        <v>5000000</v>
      </c>
      <c r="W43" s="85">
        <v>5000000</v>
      </c>
      <c r="X43" s="85">
        <v>5000000</v>
      </c>
      <c r="Y43" s="28">
        <f t="shared" ref="Y43:Y45" si="89">J43+W43-X43</f>
        <v>0</v>
      </c>
      <c r="Z43" s="27">
        <v>10000000</v>
      </c>
      <c r="AA43" s="85"/>
      <c r="AB43" s="28">
        <f t="shared" ref="AB43:AB45" si="90">J43+Z43-AA43</f>
        <v>10000000</v>
      </c>
      <c r="AC43" s="27">
        <v>10000000</v>
      </c>
      <c r="AD43" s="85">
        <v>10000000</v>
      </c>
      <c r="AE43" s="28">
        <f t="shared" ref="AE43:AE45" si="91">J43+AC43-AD43</f>
        <v>0</v>
      </c>
      <c r="AF43" s="27">
        <v>10000000</v>
      </c>
      <c r="AG43" s="85">
        <v>10000000</v>
      </c>
      <c r="AH43" s="28">
        <f t="shared" ref="AH43:AH45" si="92">J43+AF43-AG43</f>
        <v>0</v>
      </c>
      <c r="AI43" s="27">
        <v>5000000</v>
      </c>
      <c r="AJ43" s="85"/>
      <c r="AK43" s="28">
        <f t="shared" ref="AK43:AK45" si="93">J43+AI43-AJ43</f>
        <v>5000000</v>
      </c>
      <c r="AL43" s="27">
        <v>5000000</v>
      </c>
      <c r="AM43" s="85"/>
      <c r="AN43" s="28">
        <f t="shared" ref="AN43:AN45" si="94">J43+AL43-AM43</f>
        <v>5000000</v>
      </c>
      <c r="AO43" s="27">
        <v>5000000</v>
      </c>
      <c r="AP43" s="85"/>
      <c r="AQ43" s="28">
        <f t="shared" ref="AQ43:AQ45" si="95">J43+AO43-AP43</f>
        <v>5000000</v>
      </c>
      <c r="AR43" s="85"/>
      <c r="AS43" s="85"/>
      <c r="AT43" s="28">
        <f t="shared" ref="AT43:AT45" si="96">J43+AR43-AS43</f>
        <v>0</v>
      </c>
      <c r="AU43" s="85">
        <v>5000000</v>
      </c>
      <c r="AV43" s="85"/>
      <c r="AW43" s="28">
        <f t="shared" ref="AW43:AW45" si="97">J43+AU43-AV43</f>
        <v>5000000</v>
      </c>
      <c r="AX43" s="85"/>
      <c r="AY43" s="85"/>
      <c r="AZ43" s="28">
        <f t="shared" ref="AZ43:AZ45" si="98">J43+AX43-AY43</f>
        <v>0</v>
      </c>
      <c r="BA43" s="85">
        <v>5000000</v>
      </c>
      <c r="BB43" s="85"/>
      <c r="BC43" s="28">
        <f t="shared" ref="BC43:BC45" si="99">J43+BA43-BB43</f>
        <v>5000000</v>
      </c>
      <c r="BD43" s="85">
        <v>5000000</v>
      </c>
      <c r="BE43" s="85"/>
      <c r="BF43" s="28">
        <f t="shared" ref="BF43:BF45" si="100">J43+BD43-BE43</f>
        <v>5000000</v>
      </c>
    </row>
    <row r="44" spans="1:58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19931.509999999998</v>
      </c>
      <c r="J44" s="85"/>
      <c r="K44" s="27"/>
      <c r="L44" s="85"/>
      <c r="M44" s="28"/>
      <c r="N44" s="85">
        <v>5000000</v>
      </c>
      <c r="O44" s="85"/>
      <c r="P44" s="28">
        <f t="shared" si="86"/>
        <v>5000000</v>
      </c>
      <c r="Q44" s="85">
        <v>5000000</v>
      </c>
      <c r="R44" s="85"/>
      <c r="S44" s="28">
        <f t="shared" si="87"/>
        <v>5000000</v>
      </c>
      <c r="T44" s="85">
        <v>5000000</v>
      </c>
      <c r="U44" s="85"/>
      <c r="V44" s="28">
        <f t="shared" si="88"/>
        <v>5000000</v>
      </c>
      <c r="W44" s="85">
        <v>5000000</v>
      </c>
      <c r="X44" s="85">
        <v>5000000</v>
      </c>
      <c r="Y44" s="28">
        <f t="shared" si="89"/>
        <v>0</v>
      </c>
      <c r="Z44" s="27">
        <v>5000000</v>
      </c>
      <c r="AA44" s="85"/>
      <c r="AB44" s="28">
        <f t="shared" si="90"/>
        <v>5000000</v>
      </c>
      <c r="AC44" s="27">
        <v>5000000</v>
      </c>
      <c r="AD44" s="85"/>
      <c r="AE44" s="28">
        <f t="shared" si="91"/>
        <v>5000000</v>
      </c>
      <c r="AF44" s="27">
        <v>5000000</v>
      </c>
      <c r="AG44" s="85"/>
      <c r="AH44" s="28">
        <f t="shared" si="92"/>
        <v>5000000</v>
      </c>
      <c r="AI44" s="27">
        <v>5000000</v>
      </c>
      <c r="AJ44" s="85"/>
      <c r="AK44" s="28">
        <f t="shared" si="93"/>
        <v>5000000</v>
      </c>
      <c r="AL44" s="27">
        <v>5000000</v>
      </c>
      <c r="AM44" s="85"/>
      <c r="AN44" s="28">
        <f t="shared" si="94"/>
        <v>5000000</v>
      </c>
      <c r="AO44" s="27">
        <v>5000000</v>
      </c>
      <c r="AP44" s="85"/>
      <c r="AQ44" s="28">
        <f t="shared" si="95"/>
        <v>5000000</v>
      </c>
      <c r="AR44" s="85"/>
      <c r="AS44" s="85"/>
      <c r="AT44" s="28">
        <f t="shared" si="96"/>
        <v>0</v>
      </c>
      <c r="AU44" s="85">
        <v>5000000</v>
      </c>
      <c r="AV44" s="85"/>
      <c r="AW44" s="28">
        <f t="shared" si="97"/>
        <v>5000000</v>
      </c>
      <c r="AX44" s="85"/>
      <c r="AY44" s="85"/>
      <c r="AZ44" s="28">
        <f t="shared" si="98"/>
        <v>0</v>
      </c>
      <c r="BA44" s="85">
        <v>5000000</v>
      </c>
      <c r="BB44" s="85"/>
      <c r="BC44" s="28">
        <f t="shared" si="99"/>
        <v>5000000</v>
      </c>
      <c r="BD44" s="85">
        <v>5000000</v>
      </c>
      <c r="BE44" s="85"/>
      <c r="BF44" s="28">
        <f t="shared" si="100"/>
        <v>5000000</v>
      </c>
    </row>
    <row r="45" spans="1:58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20136.990000000002</v>
      </c>
      <c r="J45" s="85"/>
      <c r="K45" s="27"/>
      <c r="L45" s="85"/>
      <c r="M45" s="28"/>
      <c r="N45" s="85">
        <v>5000000</v>
      </c>
      <c r="O45" s="85"/>
      <c r="P45" s="28">
        <f t="shared" si="86"/>
        <v>5000000</v>
      </c>
      <c r="Q45" s="85">
        <v>5000000</v>
      </c>
      <c r="R45" s="85"/>
      <c r="S45" s="28">
        <f t="shared" si="87"/>
        <v>5000000</v>
      </c>
      <c r="T45" s="85">
        <v>5000000</v>
      </c>
      <c r="U45" s="85"/>
      <c r="V45" s="28">
        <f t="shared" si="88"/>
        <v>5000000</v>
      </c>
      <c r="W45" s="85">
        <v>5000000</v>
      </c>
      <c r="X45" s="85">
        <v>5000000</v>
      </c>
      <c r="Y45" s="28">
        <f t="shared" si="89"/>
        <v>0</v>
      </c>
      <c r="Z45" s="27">
        <v>5000000</v>
      </c>
      <c r="AA45" s="85"/>
      <c r="AB45" s="28">
        <f t="shared" si="90"/>
        <v>5000000</v>
      </c>
      <c r="AC45" s="27">
        <v>5000000</v>
      </c>
      <c r="AD45" s="85"/>
      <c r="AE45" s="28">
        <f t="shared" si="91"/>
        <v>5000000</v>
      </c>
      <c r="AF45" s="27">
        <v>5000000</v>
      </c>
      <c r="AG45" s="85"/>
      <c r="AH45" s="28">
        <f t="shared" si="92"/>
        <v>5000000</v>
      </c>
      <c r="AI45" s="27">
        <v>5000000</v>
      </c>
      <c r="AJ45" s="85"/>
      <c r="AK45" s="28">
        <f t="shared" si="93"/>
        <v>5000000</v>
      </c>
      <c r="AL45" s="27">
        <v>5000000</v>
      </c>
      <c r="AM45" s="85"/>
      <c r="AN45" s="28">
        <f t="shared" si="94"/>
        <v>5000000</v>
      </c>
      <c r="AO45" s="27">
        <v>5000000</v>
      </c>
      <c r="AP45" s="85"/>
      <c r="AQ45" s="28">
        <f t="shared" si="95"/>
        <v>5000000</v>
      </c>
      <c r="AR45" s="85"/>
      <c r="AS45" s="85"/>
      <c r="AT45" s="28">
        <f t="shared" si="96"/>
        <v>0</v>
      </c>
      <c r="AU45" s="85">
        <v>5000000</v>
      </c>
      <c r="AV45" s="85"/>
      <c r="AW45" s="28">
        <f t="shared" si="97"/>
        <v>5000000</v>
      </c>
      <c r="AX45" s="85"/>
      <c r="AY45" s="85"/>
      <c r="AZ45" s="28">
        <f t="shared" si="98"/>
        <v>0</v>
      </c>
      <c r="BA45" s="85">
        <v>5000000</v>
      </c>
      <c r="BB45" s="85"/>
      <c r="BC45" s="28">
        <f t="shared" si="99"/>
        <v>5000000</v>
      </c>
      <c r="BD45" s="85">
        <v>5000000</v>
      </c>
      <c r="BE45" s="85"/>
      <c r="BF45" s="28">
        <f t="shared" si="100"/>
        <v>5000000</v>
      </c>
    </row>
    <row r="46" spans="1:58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</row>
    <row r="47" spans="1:58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3616.44</v>
      </c>
      <c r="J47" s="85"/>
      <c r="K47" s="27"/>
      <c r="L47" s="85"/>
      <c r="M47" s="28"/>
      <c r="N47" s="85">
        <v>5000000</v>
      </c>
      <c r="O47" s="85"/>
      <c r="P47" s="28">
        <f t="shared" ref="P47:P52" si="101">J47+N47-O47</f>
        <v>5000000</v>
      </c>
      <c r="Q47" s="85">
        <v>5000000</v>
      </c>
      <c r="R47" s="85"/>
      <c r="S47" s="28">
        <f t="shared" ref="S47:S52" si="102">J47+Q47-R47</f>
        <v>5000000</v>
      </c>
      <c r="T47" s="85">
        <v>5000000</v>
      </c>
      <c r="U47" s="85"/>
      <c r="V47" s="28">
        <f t="shared" ref="V47:V52" si="103">J47+T47-U47</f>
        <v>5000000</v>
      </c>
      <c r="W47" s="85">
        <v>5000000</v>
      </c>
      <c r="X47" s="85">
        <v>5000000</v>
      </c>
      <c r="Y47" s="28">
        <f t="shared" ref="Y47:Y52" si="104">J47+W47-X47</f>
        <v>0</v>
      </c>
      <c r="Z47" s="27">
        <v>10000000</v>
      </c>
      <c r="AA47" s="85"/>
      <c r="AB47" s="28">
        <f t="shared" ref="AB47:AB52" si="105">J47+Z47-AA47</f>
        <v>10000000</v>
      </c>
      <c r="AC47" s="27">
        <v>10000000</v>
      </c>
      <c r="AD47" s="85">
        <v>10000000</v>
      </c>
      <c r="AE47" s="28">
        <f t="shared" ref="AE47:AE52" si="106">J47+AC47-AD47</f>
        <v>0</v>
      </c>
      <c r="AF47" s="27">
        <v>10000000</v>
      </c>
      <c r="AG47" s="85">
        <v>10000000</v>
      </c>
      <c r="AH47" s="28">
        <f t="shared" ref="AH47:AH52" si="107">J47+AF47-AG47</f>
        <v>0</v>
      </c>
      <c r="AI47" s="27">
        <v>5000000</v>
      </c>
      <c r="AJ47" s="85"/>
      <c r="AK47" s="28">
        <f t="shared" ref="AK47:AK52" si="108">J47+AI47-AJ47</f>
        <v>5000000</v>
      </c>
      <c r="AL47" s="27">
        <v>5000000</v>
      </c>
      <c r="AM47" s="85"/>
      <c r="AN47" s="28">
        <f t="shared" ref="AN47:AN52" si="109">J47+AL47-AM47</f>
        <v>5000000</v>
      </c>
      <c r="AO47" s="27">
        <v>5000000</v>
      </c>
      <c r="AP47" s="85"/>
      <c r="AQ47" s="28">
        <f t="shared" ref="AQ47:AQ52" si="110">J47+AO47-AP47</f>
        <v>5000000</v>
      </c>
      <c r="AR47" s="85"/>
      <c r="AS47" s="85"/>
      <c r="AT47" s="28">
        <f t="shared" ref="AT47:AT52" si="111">J47+AR47-AS47</f>
        <v>0</v>
      </c>
      <c r="AU47" s="85">
        <v>5000000</v>
      </c>
      <c r="AV47" s="85"/>
      <c r="AW47" s="28">
        <f t="shared" ref="AW47:AW52" si="112">J47+AU47-AV47</f>
        <v>5000000</v>
      </c>
      <c r="AX47" s="85">
        <v>5000000</v>
      </c>
      <c r="AY47" s="85"/>
      <c r="AZ47" s="28">
        <f t="shared" ref="AZ47:AZ52" si="113">J47+AX47-AY47</f>
        <v>5000000</v>
      </c>
      <c r="BA47" s="116"/>
      <c r="BB47" s="85"/>
      <c r="BC47" s="28">
        <f t="shared" ref="BC47:BC57" si="114">J47+BA47-BB47</f>
        <v>0</v>
      </c>
      <c r="BD47" s="116">
        <v>5000000</v>
      </c>
      <c r="BE47" s="85"/>
      <c r="BF47" s="28">
        <f t="shared" ref="BF47:BF57" si="115">J47+BD47-BE47</f>
        <v>5000000</v>
      </c>
    </row>
    <row r="48" spans="1:58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3550.68</v>
      </c>
      <c r="J48" s="85"/>
      <c r="K48" s="27"/>
      <c r="L48" s="85"/>
      <c r="M48" s="28"/>
      <c r="N48" s="85">
        <v>5000000</v>
      </c>
      <c r="O48" s="85"/>
      <c r="P48" s="28">
        <f t="shared" si="101"/>
        <v>5000000</v>
      </c>
      <c r="Q48" s="85">
        <v>5000000</v>
      </c>
      <c r="R48" s="85"/>
      <c r="S48" s="28">
        <f t="shared" si="102"/>
        <v>5000000</v>
      </c>
      <c r="T48" s="85">
        <v>5000000</v>
      </c>
      <c r="U48" s="85"/>
      <c r="V48" s="28">
        <f t="shared" si="103"/>
        <v>5000000</v>
      </c>
      <c r="W48" s="85">
        <v>5000000</v>
      </c>
      <c r="X48" s="85">
        <v>5000000</v>
      </c>
      <c r="Y48" s="28">
        <f t="shared" si="104"/>
        <v>0</v>
      </c>
      <c r="Z48" s="27">
        <v>5000000</v>
      </c>
      <c r="AA48" s="85"/>
      <c r="AB48" s="28">
        <f t="shared" si="105"/>
        <v>5000000</v>
      </c>
      <c r="AC48" s="27">
        <v>5000000</v>
      </c>
      <c r="AD48" s="85"/>
      <c r="AE48" s="28">
        <f t="shared" si="106"/>
        <v>5000000</v>
      </c>
      <c r="AF48" s="27">
        <v>5000000</v>
      </c>
      <c r="AG48" s="85"/>
      <c r="AH48" s="28">
        <f t="shared" si="107"/>
        <v>5000000</v>
      </c>
      <c r="AI48" s="27">
        <v>5000000</v>
      </c>
      <c r="AJ48" s="85"/>
      <c r="AK48" s="28">
        <f t="shared" si="108"/>
        <v>5000000</v>
      </c>
      <c r="AL48" s="27">
        <v>5000000</v>
      </c>
      <c r="AM48" s="85"/>
      <c r="AN48" s="28">
        <f t="shared" si="109"/>
        <v>5000000</v>
      </c>
      <c r="AO48" s="27">
        <v>5000000</v>
      </c>
      <c r="AP48" s="85"/>
      <c r="AQ48" s="28">
        <f t="shared" si="110"/>
        <v>5000000</v>
      </c>
      <c r="AR48" s="85"/>
      <c r="AS48" s="85"/>
      <c r="AT48" s="28">
        <f t="shared" si="111"/>
        <v>0</v>
      </c>
      <c r="AU48" s="85">
        <v>5000000</v>
      </c>
      <c r="AV48" s="85"/>
      <c r="AW48" s="28">
        <f t="shared" si="112"/>
        <v>5000000</v>
      </c>
      <c r="AX48" s="85">
        <v>5000000</v>
      </c>
      <c r="AY48" s="85"/>
      <c r="AZ48" s="28">
        <f t="shared" si="113"/>
        <v>5000000</v>
      </c>
      <c r="BA48" s="116"/>
      <c r="BB48" s="85"/>
      <c r="BC48" s="28">
        <f t="shared" si="114"/>
        <v>0</v>
      </c>
      <c r="BD48" s="116">
        <v>5000000</v>
      </c>
      <c r="BE48" s="85"/>
      <c r="BF48" s="28">
        <f t="shared" si="115"/>
        <v>5000000</v>
      </c>
    </row>
    <row r="49" spans="1:58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3821.92</v>
      </c>
      <c r="J49" s="85"/>
      <c r="K49" s="27"/>
      <c r="L49" s="85"/>
      <c r="M49" s="28"/>
      <c r="N49" s="85">
        <v>5000000</v>
      </c>
      <c r="O49" s="85"/>
      <c r="P49" s="28">
        <f t="shared" si="101"/>
        <v>5000000</v>
      </c>
      <c r="Q49" s="85">
        <v>5000000</v>
      </c>
      <c r="R49" s="85"/>
      <c r="S49" s="28">
        <f t="shared" si="102"/>
        <v>5000000</v>
      </c>
      <c r="T49" s="85">
        <v>5000000</v>
      </c>
      <c r="U49" s="85"/>
      <c r="V49" s="28">
        <f t="shared" si="103"/>
        <v>5000000</v>
      </c>
      <c r="W49" s="85">
        <v>5000000</v>
      </c>
      <c r="X49" s="85">
        <v>5000000</v>
      </c>
      <c r="Y49" s="28">
        <f t="shared" si="104"/>
        <v>0</v>
      </c>
      <c r="Z49" s="27">
        <v>5000000</v>
      </c>
      <c r="AA49" s="85"/>
      <c r="AB49" s="28">
        <f t="shared" si="105"/>
        <v>5000000</v>
      </c>
      <c r="AC49" s="27">
        <v>5000000</v>
      </c>
      <c r="AD49" s="85"/>
      <c r="AE49" s="28">
        <f t="shared" si="106"/>
        <v>5000000</v>
      </c>
      <c r="AF49" s="27">
        <v>5000000</v>
      </c>
      <c r="AG49" s="85"/>
      <c r="AH49" s="28">
        <f t="shared" si="107"/>
        <v>5000000</v>
      </c>
      <c r="AI49" s="27">
        <v>5000000</v>
      </c>
      <c r="AJ49" s="85"/>
      <c r="AK49" s="28">
        <f t="shared" si="108"/>
        <v>5000000</v>
      </c>
      <c r="AL49" s="27">
        <v>5000000</v>
      </c>
      <c r="AM49" s="85"/>
      <c r="AN49" s="28">
        <f t="shared" si="109"/>
        <v>5000000</v>
      </c>
      <c r="AO49" s="27">
        <v>5000000</v>
      </c>
      <c r="AP49" s="85"/>
      <c r="AQ49" s="28">
        <f t="shared" si="110"/>
        <v>5000000</v>
      </c>
      <c r="AR49" s="85"/>
      <c r="AS49" s="85"/>
      <c r="AT49" s="28">
        <f t="shared" si="111"/>
        <v>0</v>
      </c>
      <c r="AU49" s="85">
        <v>5000000</v>
      </c>
      <c r="AV49" s="85"/>
      <c r="AW49" s="28">
        <f t="shared" si="112"/>
        <v>5000000</v>
      </c>
      <c r="AX49" s="85">
        <v>5000000</v>
      </c>
      <c r="AY49" s="85"/>
      <c r="AZ49" s="28">
        <f t="shared" si="113"/>
        <v>5000000</v>
      </c>
      <c r="BA49" s="116"/>
      <c r="BB49" s="85"/>
      <c r="BC49" s="28">
        <f t="shared" si="114"/>
        <v>0</v>
      </c>
      <c r="BD49" s="116">
        <v>5000000</v>
      </c>
      <c r="BE49" s="85"/>
      <c r="BF49" s="28">
        <f t="shared" si="115"/>
        <v>5000000</v>
      </c>
    </row>
    <row r="50" spans="1:58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4047.95</v>
      </c>
      <c r="J50" s="85"/>
      <c r="K50" s="27"/>
      <c r="L50" s="85"/>
      <c r="M50" s="28"/>
      <c r="N50" s="85">
        <v>5000000</v>
      </c>
      <c r="O50" s="85"/>
      <c r="P50" s="28">
        <f t="shared" si="101"/>
        <v>5000000</v>
      </c>
      <c r="Q50" s="85">
        <v>5000000</v>
      </c>
      <c r="R50" s="85"/>
      <c r="S50" s="28">
        <f t="shared" si="102"/>
        <v>5000000</v>
      </c>
      <c r="T50" s="85">
        <v>5000000</v>
      </c>
      <c r="U50" s="85"/>
      <c r="V50" s="28">
        <f t="shared" si="103"/>
        <v>5000000</v>
      </c>
      <c r="W50" s="85">
        <v>5000000</v>
      </c>
      <c r="X50" s="85"/>
      <c r="Y50" s="28">
        <f t="shared" si="104"/>
        <v>5000000</v>
      </c>
      <c r="Z50" s="27">
        <v>5000000</v>
      </c>
      <c r="AA50" s="85"/>
      <c r="AB50" s="28">
        <f t="shared" si="105"/>
        <v>5000000</v>
      </c>
      <c r="AC50" s="27">
        <v>5000000</v>
      </c>
      <c r="AD50" s="85"/>
      <c r="AE50" s="28">
        <f t="shared" si="106"/>
        <v>5000000</v>
      </c>
      <c r="AF50" s="27">
        <v>5000000</v>
      </c>
      <c r="AG50" s="85"/>
      <c r="AH50" s="28">
        <f t="shared" si="107"/>
        <v>5000000</v>
      </c>
      <c r="AI50" s="27">
        <v>5000000</v>
      </c>
      <c r="AJ50" s="85"/>
      <c r="AK50" s="28">
        <f t="shared" si="108"/>
        <v>5000000</v>
      </c>
      <c r="AL50" s="27">
        <v>5000000</v>
      </c>
      <c r="AM50" s="85"/>
      <c r="AN50" s="28">
        <f t="shared" si="109"/>
        <v>5000000</v>
      </c>
      <c r="AO50" s="27">
        <v>5000000</v>
      </c>
      <c r="AP50" s="85"/>
      <c r="AQ50" s="28">
        <f t="shared" si="110"/>
        <v>5000000</v>
      </c>
      <c r="AR50" s="85"/>
      <c r="AS50" s="85"/>
      <c r="AT50" s="28">
        <f t="shared" si="111"/>
        <v>0</v>
      </c>
      <c r="AU50" s="85">
        <v>5000000</v>
      </c>
      <c r="AV50" s="85"/>
      <c r="AW50" s="28">
        <f t="shared" si="112"/>
        <v>5000000</v>
      </c>
      <c r="AX50" s="85">
        <v>5000000</v>
      </c>
      <c r="AY50" s="85"/>
      <c r="AZ50" s="28">
        <f t="shared" si="113"/>
        <v>5000000</v>
      </c>
      <c r="BA50" s="116"/>
      <c r="BB50" s="85"/>
      <c r="BC50" s="28">
        <f t="shared" si="114"/>
        <v>0</v>
      </c>
      <c r="BD50" s="116">
        <v>5000000</v>
      </c>
      <c r="BE50" s="85"/>
      <c r="BF50" s="28">
        <f t="shared" si="115"/>
        <v>5000000</v>
      </c>
    </row>
    <row r="51" spans="1:58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7446.58</v>
      </c>
      <c r="J51" s="85"/>
      <c r="K51" s="27"/>
      <c r="L51" s="85"/>
      <c r="M51" s="28"/>
      <c r="N51" s="85">
        <v>5000000</v>
      </c>
      <c r="O51" s="85"/>
      <c r="P51" s="28">
        <f t="shared" si="101"/>
        <v>5000000</v>
      </c>
      <c r="Q51" s="85">
        <v>5000000</v>
      </c>
      <c r="R51" s="85"/>
      <c r="S51" s="28">
        <f t="shared" si="102"/>
        <v>5000000</v>
      </c>
      <c r="T51" s="85">
        <v>5000000</v>
      </c>
      <c r="U51" s="85"/>
      <c r="V51" s="28">
        <f t="shared" si="103"/>
        <v>5000000</v>
      </c>
      <c r="W51" s="85">
        <v>5000000</v>
      </c>
      <c r="X51" s="85">
        <v>5000000</v>
      </c>
      <c r="Y51" s="28">
        <f t="shared" si="104"/>
        <v>0</v>
      </c>
      <c r="Z51" s="27">
        <v>5000000</v>
      </c>
      <c r="AA51" s="85"/>
      <c r="AB51" s="28">
        <f t="shared" si="105"/>
        <v>5000000</v>
      </c>
      <c r="AC51" s="27">
        <v>5000000</v>
      </c>
      <c r="AD51" s="85"/>
      <c r="AE51" s="28">
        <f t="shared" si="106"/>
        <v>5000000</v>
      </c>
      <c r="AF51" s="27">
        <v>5000000</v>
      </c>
      <c r="AG51" s="85"/>
      <c r="AH51" s="28">
        <f t="shared" si="107"/>
        <v>5000000</v>
      </c>
      <c r="AI51" s="27">
        <v>5000000</v>
      </c>
      <c r="AJ51" s="85"/>
      <c r="AK51" s="28">
        <f t="shared" si="108"/>
        <v>5000000</v>
      </c>
      <c r="AL51" s="27">
        <v>5000000</v>
      </c>
      <c r="AM51" s="85"/>
      <c r="AN51" s="28">
        <f t="shared" si="109"/>
        <v>5000000</v>
      </c>
      <c r="AO51" s="27">
        <v>5000000</v>
      </c>
      <c r="AP51" s="85"/>
      <c r="AQ51" s="28">
        <f t="shared" si="110"/>
        <v>5000000</v>
      </c>
      <c r="AR51" s="85"/>
      <c r="AS51" s="85"/>
      <c r="AT51" s="28">
        <f t="shared" si="111"/>
        <v>0</v>
      </c>
      <c r="AU51" s="85">
        <v>5000000</v>
      </c>
      <c r="AV51" s="85"/>
      <c r="AW51" s="28">
        <f t="shared" si="112"/>
        <v>5000000</v>
      </c>
      <c r="AX51" s="85">
        <v>5000000</v>
      </c>
      <c r="AY51" s="85"/>
      <c r="AZ51" s="28">
        <f t="shared" si="113"/>
        <v>5000000</v>
      </c>
      <c r="BA51" s="116"/>
      <c r="BB51" s="85"/>
      <c r="BC51" s="28">
        <f t="shared" si="114"/>
        <v>0</v>
      </c>
      <c r="BD51" s="116">
        <v>10000000</v>
      </c>
      <c r="BE51" s="85"/>
      <c r="BF51" s="28">
        <f t="shared" si="115"/>
        <v>10000000</v>
      </c>
    </row>
    <row r="52" spans="1:58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8383.56</v>
      </c>
      <c r="J52" s="85"/>
      <c r="K52" s="27"/>
      <c r="L52" s="85"/>
      <c r="M52" s="28"/>
      <c r="N52" s="85">
        <v>5000000</v>
      </c>
      <c r="O52" s="85"/>
      <c r="P52" s="28">
        <f t="shared" si="101"/>
        <v>5000000</v>
      </c>
      <c r="Q52" s="85">
        <v>5000000</v>
      </c>
      <c r="R52" s="85"/>
      <c r="S52" s="28">
        <f t="shared" si="102"/>
        <v>5000000</v>
      </c>
      <c r="T52" s="85">
        <v>5000000</v>
      </c>
      <c r="U52" s="85"/>
      <c r="V52" s="28">
        <f t="shared" si="103"/>
        <v>5000000</v>
      </c>
      <c r="W52" s="85">
        <v>5000000</v>
      </c>
      <c r="X52" s="85">
        <v>5000000</v>
      </c>
      <c r="Y52" s="28">
        <f t="shared" si="104"/>
        <v>0</v>
      </c>
      <c r="Z52" s="27">
        <v>5000000</v>
      </c>
      <c r="AA52" s="85"/>
      <c r="AB52" s="28">
        <f t="shared" si="105"/>
        <v>5000000</v>
      </c>
      <c r="AC52" s="27">
        <v>5000000</v>
      </c>
      <c r="AD52" s="85"/>
      <c r="AE52" s="28">
        <f t="shared" si="106"/>
        <v>5000000</v>
      </c>
      <c r="AF52" s="27">
        <v>5000000</v>
      </c>
      <c r="AG52" s="85"/>
      <c r="AH52" s="28">
        <f t="shared" si="107"/>
        <v>5000000</v>
      </c>
      <c r="AI52" s="27">
        <v>5000000</v>
      </c>
      <c r="AJ52" s="85"/>
      <c r="AK52" s="28">
        <f t="shared" si="108"/>
        <v>5000000</v>
      </c>
      <c r="AL52" s="27">
        <v>5000000</v>
      </c>
      <c r="AM52" s="85"/>
      <c r="AN52" s="28">
        <f t="shared" si="109"/>
        <v>5000000</v>
      </c>
      <c r="AO52" s="27">
        <v>5000000</v>
      </c>
      <c r="AP52" s="85"/>
      <c r="AQ52" s="28">
        <f t="shared" si="110"/>
        <v>5000000</v>
      </c>
      <c r="AR52" s="85"/>
      <c r="AS52" s="85"/>
      <c r="AT52" s="28">
        <f t="shared" si="111"/>
        <v>0</v>
      </c>
      <c r="AU52" s="85">
        <v>5000000</v>
      </c>
      <c r="AV52" s="85"/>
      <c r="AW52" s="28">
        <f t="shared" si="112"/>
        <v>5000000</v>
      </c>
      <c r="AX52" s="85">
        <v>5000000</v>
      </c>
      <c r="AY52" s="85"/>
      <c r="AZ52" s="28">
        <f t="shared" si="113"/>
        <v>5000000</v>
      </c>
      <c r="BA52" s="116"/>
      <c r="BB52" s="85"/>
      <c r="BC52" s="28">
        <f t="shared" si="114"/>
        <v>0</v>
      </c>
      <c r="BD52" s="116">
        <v>10000000</v>
      </c>
      <c r="BE52" s="85"/>
      <c r="BF52" s="28">
        <f t="shared" si="115"/>
        <v>10000000</v>
      </c>
    </row>
    <row r="53" spans="1:58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4212.33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14"/>
        <v>0</v>
      </c>
      <c r="BD53" s="116">
        <v>5000000</v>
      </c>
      <c r="BE53" s="85"/>
      <c r="BF53" s="28">
        <f t="shared" si="115"/>
        <v>5000000</v>
      </c>
    </row>
    <row r="54" spans="1:58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4315.07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14"/>
        <v>0</v>
      </c>
      <c r="BD54" s="116">
        <v>5000000</v>
      </c>
      <c r="BE54" s="85"/>
      <c r="BF54" s="28">
        <f t="shared" si="115"/>
        <v>5000000</v>
      </c>
    </row>
    <row r="55" spans="1:58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8671.23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14"/>
        <v>0</v>
      </c>
      <c r="BD55" s="116">
        <v>10000000</v>
      </c>
      <c r="BE55" s="85"/>
      <c r="BF55" s="28">
        <f t="shared" si="115"/>
        <v>10000000</v>
      </c>
    </row>
    <row r="56" spans="1:58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4438.3599999999997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14"/>
        <v>0</v>
      </c>
      <c r="BD56" s="116">
        <v>5000000</v>
      </c>
      <c r="BE56" s="85"/>
      <c r="BF56" s="28">
        <f t="shared" si="115"/>
        <v>5000000</v>
      </c>
    </row>
    <row r="57" spans="1:58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4582.1899999999996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14"/>
        <v>0</v>
      </c>
      <c r="BD57" s="116">
        <v>5000000</v>
      </c>
      <c r="BE57" s="85"/>
      <c r="BF57" s="28">
        <f t="shared" si="115"/>
        <v>5000000</v>
      </c>
    </row>
    <row r="58" spans="1:58" ht="15.75" thickBot="1" x14ac:dyDescent="0.3">
      <c r="A58" s="79"/>
      <c r="B58" s="80"/>
      <c r="C58" s="80"/>
      <c r="D58" s="80"/>
      <c r="E58" s="80"/>
      <c r="F58" s="81"/>
      <c r="G58" s="82"/>
      <c r="H58" s="83"/>
      <c r="I58" s="8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87"/>
      <c r="W58" s="86"/>
      <c r="X58" s="85"/>
      <c r="Y58" s="87"/>
      <c r="Z58" s="86"/>
      <c r="AA58" s="85"/>
      <c r="AB58" s="87"/>
      <c r="AC58" s="86"/>
      <c r="AD58" s="85"/>
      <c r="AE58" s="87"/>
      <c r="AF58" s="86"/>
      <c r="AG58" s="85"/>
      <c r="AH58" s="87"/>
      <c r="AI58" s="86"/>
      <c r="AJ58" s="85"/>
      <c r="AK58" s="87"/>
      <c r="AL58" s="86"/>
      <c r="AM58" s="85"/>
      <c r="AN58" s="87"/>
      <c r="AO58" s="86"/>
      <c r="AP58" s="85"/>
      <c r="AQ58" s="87"/>
      <c r="AR58" s="86"/>
      <c r="AS58" s="85"/>
      <c r="AT58" s="87"/>
      <c r="AU58" s="86"/>
      <c r="AV58" s="85"/>
      <c r="AW58" s="87"/>
      <c r="AX58" s="86"/>
      <c r="AY58" s="85"/>
      <c r="AZ58" s="87"/>
      <c r="BA58" s="86"/>
      <c r="BB58" s="85"/>
      <c r="BC58" s="87"/>
      <c r="BD58" s="86"/>
      <c r="BE58" s="85"/>
      <c r="BF58" s="87"/>
    </row>
    <row r="59" spans="1:58" ht="15.75" thickBot="1" x14ac:dyDescent="0.3">
      <c r="A59" s="88" t="s">
        <v>19</v>
      </c>
      <c r="B59" s="89" t="s">
        <v>17</v>
      </c>
      <c r="C59" s="89"/>
      <c r="D59" s="89"/>
      <c r="E59" s="89"/>
      <c r="F59" s="90"/>
      <c r="G59" s="91"/>
      <c r="H59" s="92" t="s">
        <v>17</v>
      </c>
      <c r="I59" s="93">
        <f t="shared" ref="I59:BF59" si="116">SUM(I5:I58)</f>
        <v>382710.31</v>
      </c>
      <c r="J59" s="94">
        <f t="shared" si="116"/>
        <v>100000000</v>
      </c>
      <c r="K59" s="94">
        <f t="shared" si="116"/>
        <v>0</v>
      </c>
      <c r="L59" s="94">
        <f t="shared" si="116"/>
        <v>0</v>
      </c>
      <c r="M59" s="95">
        <f t="shared" si="116"/>
        <v>0</v>
      </c>
      <c r="N59" s="94">
        <f t="shared" si="116"/>
        <v>125000000</v>
      </c>
      <c r="O59" s="94">
        <f t="shared" si="116"/>
        <v>0</v>
      </c>
      <c r="P59" s="95">
        <f t="shared" si="116"/>
        <v>160000000</v>
      </c>
      <c r="Q59" s="94">
        <f t="shared" si="116"/>
        <v>125000000</v>
      </c>
      <c r="R59" s="94">
        <f t="shared" si="116"/>
        <v>0</v>
      </c>
      <c r="S59" s="95">
        <f t="shared" si="116"/>
        <v>160000000</v>
      </c>
      <c r="T59" s="94">
        <f t="shared" si="116"/>
        <v>125000000</v>
      </c>
      <c r="U59" s="94">
        <f t="shared" si="116"/>
        <v>0</v>
      </c>
      <c r="V59" s="95">
        <f t="shared" si="116"/>
        <v>160000000</v>
      </c>
      <c r="W59" s="94">
        <f t="shared" si="116"/>
        <v>125000000</v>
      </c>
      <c r="X59" s="94">
        <f t="shared" si="116"/>
        <v>85000000</v>
      </c>
      <c r="Y59" s="95">
        <f t="shared" si="116"/>
        <v>75000000</v>
      </c>
      <c r="Z59" s="94">
        <f t="shared" si="116"/>
        <v>150000000</v>
      </c>
      <c r="AA59" s="94">
        <f t="shared" si="116"/>
        <v>0</v>
      </c>
      <c r="AB59" s="95">
        <f t="shared" si="116"/>
        <v>185000000</v>
      </c>
      <c r="AC59" s="94">
        <f t="shared" si="116"/>
        <v>185000000</v>
      </c>
      <c r="AD59" s="94">
        <f t="shared" si="116"/>
        <v>50000000</v>
      </c>
      <c r="AE59" s="95">
        <f t="shared" si="116"/>
        <v>205000000</v>
      </c>
      <c r="AF59" s="94">
        <f t="shared" si="116"/>
        <v>185000000</v>
      </c>
      <c r="AG59" s="94">
        <f t="shared" si="116"/>
        <v>50000000</v>
      </c>
      <c r="AH59" s="95">
        <f t="shared" si="116"/>
        <v>205000000</v>
      </c>
      <c r="AI59" s="94">
        <f t="shared" si="116"/>
        <v>160000000</v>
      </c>
      <c r="AJ59" s="94">
        <f t="shared" si="116"/>
        <v>0</v>
      </c>
      <c r="AK59" s="95">
        <f t="shared" si="116"/>
        <v>230000000</v>
      </c>
      <c r="AL59" s="94">
        <f t="shared" si="116"/>
        <v>190000000</v>
      </c>
      <c r="AM59" s="94">
        <f t="shared" si="116"/>
        <v>0</v>
      </c>
      <c r="AN59" s="95">
        <f t="shared" si="116"/>
        <v>290000000</v>
      </c>
      <c r="AO59" s="94">
        <f t="shared" si="116"/>
        <v>190000000</v>
      </c>
      <c r="AP59" s="94">
        <f t="shared" si="116"/>
        <v>0</v>
      </c>
      <c r="AQ59" s="95">
        <f t="shared" si="116"/>
        <v>290000000</v>
      </c>
      <c r="AR59" s="94">
        <f t="shared" si="116"/>
        <v>0</v>
      </c>
      <c r="AS59" s="94">
        <f t="shared" si="116"/>
        <v>15000000</v>
      </c>
      <c r="AT59" s="95">
        <f t="shared" si="116"/>
        <v>85000000</v>
      </c>
      <c r="AU59" s="94">
        <f t="shared" si="116"/>
        <v>90000000</v>
      </c>
      <c r="AV59" s="94">
        <f t="shared" si="116"/>
        <v>30000000</v>
      </c>
      <c r="AW59" s="95">
        <f t="shared" si="116"/>
        <v>160000000</v>
      </c>
      <c r="AX59" s="94">
        <f t="shared" si="116"/>
        <v>80000000</v>
      </c>
      <c r="AY59" s="94">
        <f t="shared" si="116"/>
        <v>55000000</v>
      </c>
      <c r="AZ59" s="95">
        <f t="shared" si="116"/>
        <v>125000000</v>
      </c>
      <c r="BA59" s="94">
        <f t="shared" si="116"/>
        <v>65000000</v>
      </c>
      <c r="BB59" s="94">
        <f t="shared" si="116"/>
        <v>95000000</v>
      </c>
      <c r="BC59" s="95">
        <f t="shared" si="116"/>
        <v>70000000</v>
      </c>
      <c r="BD59" s="94">
        <f t="shared" si="116"/>
        <v>135000000</v>
      </c>
      <c r="BE59" s="94">
        <f t="shared" si="116"/>
        <v>95000000</v>
      </c>
      <c r="BF59" s="95">
        <f t="shared" si="116"/>
        <v>140000000</v>
      </c>
    </row>
    <row r="60" spans="1:58" ht="15.75" thickBot="1" x14ac:dyDescent="0.3">
      <c r="A60" s="38"/>
      <c r="B60" s="39"/>
      <c r="C60" s="39"/>
      <c r="D60" s="39"/>
      <c r="E60" s="39"/>
      <c r="F60" s="40"/>
      <c r="G60" s="39"/>
      <c r="H60" s="41"/>
      <c r="I60" s="42"/>
      <c r="J60" s="43"/>
      <c r="K60" s="43"/>
      <c r="L60" s="43"/>
      <c r="M60" s="44"/>
      <c r="N60" s="43"/>
      <c r="O60" s="43"/>
      <c r="P60" s="44"/>
      <c r="Q60" s="43"/>
      <c r="R60" s="43"/>
      <c r="S60" s="44"/>
      <c r="T60" s="43"/>
      <c r="U60" s="43"/>
      <c r="V60" s="44"/>
      <c r="W60" s="43"/>
      <c r="X60" s="43"/>
      <c r="Y60" s="44"/>
      <c r="Z60" s="43"/>
      <c r="AA60" s="43"/>
      <c r="AB60" s="44"/>
      <c r="AC60" s="43"/>
      <c r="AD60" s="43"/>
      <c r="AE60" s="44"/>
      <c r="AF60" s="43"/>
      <c r="AG60" s="43"/>
      <c r="AH60" s="44"/>
      <c r="AI60" s="43"/>
      <c r="AJ60" s="43"/>
      <c r="AK60" s="44"/>
      <c r="AL60" s="43"/>
      <c r="AM60" s="43"/>
      <c r="AN60" s="44"/>
      <c r="AO60" s="43"/>
      <c r="AP60" s="43"/>
      <c r="AQ60" s="44"/>
      <c r="AR60" s="43"/>
      <c r="AS60" s="43"/>
      <c r="AT60" s="44"/>
      <c r="AU60" s="43"/>
      <c r="AV60" s="43"/>
      <c r="AW60" s="44"/>
      <c r="AX60" s="43"/>
      <c r="AY60" s="43"/>
      <c r="AZ60" s="44"/>
      <c r="BA60" s="43"/>
      <c r="BB60" s="43"/>
      <c r="BC60" s="44"/>
      <c r="BD60" s="43"/>
      <c r="BE60" s="43"/>
      <c r="BF60" s="44"/>
    </row>
    <row r="61" spans="1:58" ht="15.75" thickBot="1" x14ac:dyDescent="0.3">
      <c r="A61" s="45" t="s">
        <v>20</v>
      </c>
      <c r="B61" s="46"/>
      <c r="C61" s="46"/>
      <c r="D61" s="46"/>
      <c r="E61" s="46"/>
      <c r="F61" s="47"/>
      <c r="G61" s="46" t="s">
        <v>17</v>
      </c>
      <c r="H61" s="48" t="s">
        <v>17</v>
      </c>
      <c r="I61" s="49">
        <f t="shared" ref="I61:BF61" si="117">I59</f>
        <v>382710.31</v>
      </c>
      <c r="J61" s="50">
        <f t="shared" si="117"/>
        <v>100000000</v>
      </c>
      <c r="K61" s="75">
        <f t="shared" si="117"/>
        <v>0</v>
      </c>
      <c r="L61" s="75">
        <f t="shared" si="117"/>
        <v>0</v>
      </c>
      <c r="M61" s="51">
        <f t="shared" si="117"/>
        <v>0</v>
      </c>
      <c r="N61" s="75">
        <f t="shared" si="117"/>
        <v>125000000</v>
      </c>
      <c r="O61" s="75">
        <f t="shared" si="117"/>
        <v>0</v>
      </c>
      <c r="P61" s="51">
        <f t="shared" si="117"/>
        <v>160000000</v>
      </c>
      <c r="Q61" s="75">
        <f t="shared" si="117"/>
        <v>125000000</v>
      </c>
      <c r="R61" s="75">
        <f t="shared" si="117"/>
        <v>0</v>
      </c>
      <c r="S61" s="51">
        <f t="shared" si="117"/>
        <v>160000000</v>
      </c>
      <c r="T61" s="75">
        <f t="shared" si="117"/>
        <v>125000000</v>
      </c>
      <c r="U61" s="75">
        <f t="shared" si="117"/>
        <v>0</v>
      </c>
      <c r="V61" s="51">
        <f t="shared" si="117"/>
        <v>160000000</v>
      </c>
      <c r="W61" s="75">
        <f t="shared" si="117"/>
        <v>125000000</v>
      </c>
      <c r="X61" s="75">
        <f t="shared" si="117"/>
        <v>85000000</v>
      </c>
      <c r="Y61" s="51">
        <f t="shared" si="117"/>
        <v>75000000</v>
      </c>
      <c r="Z61" s="75">
        <f t="shared" si="117"/>
        <v>150000000</v>
      </c>
      <c r="AA61" s="75">
        <f t="shared" si="117"/>
        <v>0</v>
      </c>
      <c r="AB61" s="51">
        <f t="shared" si="117"/>
        <v>185000000</v>
      </c>
      <c r="AC61" s="75">
        <f t="shared" si="117"/>
        <v>185000000</v>
      </c>
      <c r="AD61" s="75">
        <f t="shared" si="117"/>
        <v>50000000</v>
      </c>
      <c r="AE61" s="51">
        <f t="shared" si="117"/>
        <v>205000000</v>
      </c>
      <c r="AF61" s="75">
        <f t="shared" si="117"/>
        <v>185000000</v>
      </c>
      <c r="AG61" s="75">
        <f t="shared" si="117"/>
        <v>50000000</v>
      </c>
      <c r="AH61" s="51">
        <f t="shared" si="117"/>
        <v>205000000</v>
      </c>
      <c r="AI61" s="75">
        <f t="shared" si="117"/>
        <v>160000000</v>
      </c>
      <c r="AJ61" s="75">
        <f t="shared" si="117"/>
        <v>0</v>
      </c>
      <c r="AK61" s="51">
        <f t="shared" si="117"/>
        <v>230000000</v>
      </c>
      <c r="AL61" s="75">
        <f t="shared" si="117"/>
        <v>190000000</v>
      </c>
      <c r="AM61" s="75">
        <f t="shared" si="117"/>
        <v>0</v>
      </c>
      <c r="AN61" s="51">
        <f t="shared" si="117"/>
        <v>290000000</v>
      </c>
      <c r="AO61" s="75">
        <f t="shared" si="117"/>
        <v>190000000</v>
      </c>
      <c r="AP61" s="75">
        <f t="shared" si="117"/>
        <v>0</v>
      </c>
      <c r="AQ61" s="51">
        <f t="shared" si="117"/>
        <v>290000000</v>
      </c>
      <c r="AR61" s="75">
        <f t="shared" si="117"/>
        <v>0</v>
      </c>
      <c r="AS61" s="75">
        <f t="shared" si="117"/>
        <v>15000000</v>
      </c>
      <c r="AT61" s="51">
        <f t="shared" si="117"/>
        <v>85000000</v>
      </c>
      <c r="AU61" s="75">
        <f t="shared" si="117"/>
        <v>90000000</v>
      </c>
      <c r="AV61" s="75">
        <f t="shared" si="117"/>
        <v>30000000</v>
      </c>
      <c r="AW61" s="51">
        <f t="shared" si="117"/>
        <v>160000000</v>
      </c>
      <c r="AX61" s="75">
        <f t="shared" si="117"/>
        <v>80000000</v>
      </c>
      <c r="AY61" s="75">
        <f t="shared" si="117"/>
        <v>55000000</v>
      </c>
      <c r="AZ61" s="51">
        <f t="shared" si="117"/>
        <v>125000000</v>
      </c>
      <c r="BA61" s="75">
        <f t="shared" si="117"/>
        <v>65000000</v>
      </c>
      <c r="BB61" s="75">
        <f t="shared" si="117"/>
        <v>95000000</v>
      </c>
      <c r="BC61" s="51">
        <f t="shared" si="117"/>
        <v>70000000</v>
      </c>
      <c r="BD61" s="75">
        <f t="shared" si="117"/>
        <v>135000000</v>
      </c>
      <c r="BE61" s="75">
        <f t="shared" si="117"/>
        <v>95000000</v>
      </c>
      <c r="BF61" s="51">
        <f t="shared" si="117"/>
        <v>140000000</v>
      </c>
    </row>
    <row r="62" spans="1:58" x14ac:dyDescent="0.25">
      <c r="A62" s="36"/>
      <c r="B62" s="34"/>
      <c r="C62" s="34"/>
      <c r="D62" s="34"/>
      <c r="E62" s="34"/>
      <c r="F62" s="35"/>
      <c r="G62" s="34"/>
      <c r="H62" s="36"/>
      <c r="J62" s="37"/>
      <c r="M62" s="37"/>
      <c r="P62" s="37"/>
      <c r="S62" s="37"/>
      <c r="V62" s="37"/>
      <c r="Y62" s="37"/>
      <c r="AB62" s="37"/>
      <c r="AE62" s="37"/>
      <c r="AH62" s="37"/>
      <c r="AK62" s="37"/>
      <c r="AN62" s="37"/>
      <c r="AQ62" s="37"/>
      <c r="AT62" s="37"/>
      <c r="AW62" s="37"/>
      <c r="AZ62" s="37"/>
      <c r="BC62" s="37"/>
      <c r="BF62" s="37"/>
    </row>
    <row r="63" spans="1:58" x14ac:dyDescent="0.25">
      <c r="A63" s="36"/>
      <c r="B63" s="34"/>
      <c r="C63" s="34"/>
      <c r="D63" s="34"/>
      <c r="E63" s="34"/>
      <c r="F63" s="35"/>
      <c r="G63" s="34"/>
      <c r="H63" s="36"/>
      <c r="J63" s="114"/>
      <c r="K63" s="33" t="s">
        <v>46</v>
      </c>
      <c r="L63" s="33" t="s">
        <v>47</v>
      </c>
      <c r="M63" s="27"/>
      <c r="N63" s="33" t="s">
        <v>46</v>
      </c>
      <c r="O63" s="33" t="s">
        <v>47</v>
      </c>
      <c r="P63" s="27"/>
      <c r="Q63" s="33" t="s">
        <v>46</v>
      </c>
      <c r="R63" s="33" t="s">
        <v>47</v>
      </c>
      <c r="S63" s="27"/>
      <c r="T63" s="33" t="s">
        <v>46</v>
      </c>
      <c r="U63" s="33" t="s">
        <v>47</v>
      </c>
      <c r="V63" s="27"/>
      <c r="W63" s="33" t="s">
        <v>46</v>
      </c>
      <c r="X63" s="33" t="s">
        <v>47</v>
      </c>
      <c r="Y63" s="27"/>
      <c r="Z63" s="33" t="s">
        <v>46</v>
      </c>
      <c r="AA63" s="33" t="s">
        <v>47</v>
      </c>
      <c r="AB63" s="27"/>
      <c r="AC63" s="33" t="s">
        <v>46</v>
      </c>
      <c r="AD63" s="33" t="s">
        <v>47</v>
      </c>
      <c r="AE63" s="27"/>
      <c r="AF63" s="33" t="s">
        <v>46</v>
      </c>
      <c r="AG63" s="33" t="s">
        <v>47</v>
      </c>
      <c r="AH63" s="27"/>
      <c r="AI63" s="33" t="s">
        <v>46</v>
      </c>
      <c r="AJ63" s="33" t="s">
        <v>47</v>
      </c>
      <c r="AK63" s="27"/>
      <c r="AL63" s="33" t="s">
        <v>46</v>
      </c>
      <c r="AM63" s="33" t="s">
        <v>47</v>
      </c>
      <c r="AN63" s="27"/>
      <c r="AO63" s="33" t="s">
        <v>46</v>
      </c>
      <c r="AP63" s="33" t="s">
        <v>47</v>
      </c>
      <c r="AQ63" s="109"/>
      <c r="AR63" s="33" t="s">
        <v>46</v>
      </c>
      <c r="AS63" s="33" t="s">
        <v>47</v>
      </c>
      <c r="AT63" s="109"/>
      <c r="AU63" s="33" t="s">
        <v>46</v>
      </c>
      <c r="AV63" s="33" t="s">
        <v>47</v>
      </c>
      <c r="AW63" s="109"/>
      <c r="AX63" s="33" t="s">
        <v>46</v>
      </c>
      <c r="AY63" s="33" t="s">
        <v>47</v>
      </c>
      <c r="AZ63" s="109"/>
      <c r="BA63" s="33" t="s">
        <v>46</v>
      </c>
      <c r="BB63" s="33" t="s">
        <v>47</v>
      </c>
      <c r="BC63" s="109"/>
      <c r="BD63" s="33" t="s">
        <v>46</v>
      </c>
      <c r="BE63" s="33" t="s">
        <v>47</v>
      </c>
      <c r="BF63" s="109"/>
    </row>
    <row r="64" spans="1:58" x14ac:dyDescent="0.25">
      <c r="B64" s="52"/>
      <c r="C64" s="52"/>
      <c r="G64" s="52"/>
      <c r="H64" s="52"/>
      <c r="I64" s="53"/>
      <c r="J64" s="117" t="s">
        <v>78</v>
      </c>
      <c r="K64" s="102" t="s">
        <v>48</v>
      </c>
      <c r="L64" s="103" t="s">
        <v>49</v>
      </c>
      <c r="M64" s="104">
        <v>0</v>
      </c>
      <c r="N64" s="102" t="s">
        <v>48</v>
      </c>
      <c r="O64" s="103" t="s">
        <v>49</v>
      </c>
      <c r="P64" s="104">
        <v>0</v>
      </c>
      <c r="Q64" s="102" t="s">
        <v>48</v>
      </c>
      <c r="R64" s="103" t="s">
        <v>49</v>
      </c>
      <c r="S64" s="104">
        <v>0</v>
      </c>
      <c r="T64" s="102" t="s">
        <v>48</v>
      </c>
      <c r="U64" s="103" t="s">
        <v>49</v>
      </c>
      <c r="V64" s="104">
        <v>0</v>
      </c>
      <c r="W64" s="102" t="s">
        <v>48</v>
      </c>
      <c r="X64" s="103" t="s">
        <v>49</v>
      </c>
      <c r="Y64" s="104">
        <v>0</v>
      </c>
      <c r="Z64" s="102" t="s">
        <v>48</v>
      </c>
      <c r="AA64" s="103" t="s">
        <v>49</v>
      </c>
      <c r="AB64" s="104">
        <v>0</v>
      </c>
      <c r="AC64" s="102" t="s">
        <v>48</v>
      </c>
      <c r="AD64" s="103" t="s">
        <v>49</v>
      </c>
      <c r="AE64" s="104">
        <v>0</v>
      </c>
      <c r="AF64" s="102" t="s">
        <v>48</v>
      </c>
      <c r="AG64" s="103" t="s">
        <v>49</v>
      </c>
      <c r="AH64" s="104">
        <v>0</v>
      </c>
      <c r="AI64" s="102" t="s">
        <v>48</v>
      </c>
      <c r="AJ64" s="103" t="s">
        <v>49</v>
      </c>
      <c r="AK64" s="104">
        <v>0</v>
      </c>
      <c r="AL64" s="102" t="s">
        <v>48</v>
      </c>
      <c r="AM64" s="103" t="s">
        <v>49</v>
      </c>
      <c r="AN64" s="104">
        <v>0</v>
      </c>
      <c r="AO64" s="102" t="s">
        <v>48</v>
      </c>
      <c r="AP64" s="103" t="s">
        <v>49</v>
      </c>
      <c r="AQ64" s="110">
        <v>0</v>
      </c>
      <c r="AR64" s="102" t="s">
        <v>48</v>
      </c>
      <c r="AS64" s="103" t="s">
        <v>49</v>
      </c>
      <c r="AT64" s="110">
        <v>25000000</v>
      </c>
      <c r="AU64" s="102" t="s">
        <v>48</v>
      </c>
      <c r="AV64" s="103" t="s">
        <v>49</v>
      </c>
      <c r="AW64" s="110">
        <v>25000000</v>
      </c>
      <c r="AX64" s="102" t="s">
        <v>133</v>
      </c>
      <c r="AY64" s="103" t="s">
        <v>134</v>
      </c>
      <c r="AZ64" s="110">
        <v>25000000</v>
      </c>
      <c r="BA64" s="102" t="s">
        <v>133</v>
      </c>
      <c r="BB64" s="103" t="s">
        <v>134</v>
      </c>
      <c r="BC64" s="110">
        <v>25000000</v>
      </c>
      <c r="BD64" s="102" t="s">
        <v>133</v>
      </c>
      <c r="BE64" s="103" t="s">
        <v>134</v>
      </c>
      <c r="BF64" s="110">
        <v>25000000</v>
      </c>
    </row>
    <row r="65" spans="2:58" x14ac:dyDescent="0.25">
      <c r="B65" s="52"/>
      <c r="C65" s="52"/>
      <c r="G65" s="52"/>
      <c r="H65" s="52"/>
      <c r="I65" s="53"/>
      <c r="J65" s="118"/>
      <c r="K65" s="105" t="s">
        <v>50</v>
      </c>
      <c r="L65" s="97" t="s">
        <v>51</v>
      </c>
      <c r="M65" s="98">
        <v>20000000</v>
      </c>
      <c r="N65" s="105" t="s">
        <v>50</v>
      </c>
      <c r="O65" s="97" t="s">
        <v>51</v>
      </c>
      <c r="P65" s="98">
        <v>35000000</v>
      </c>
      <c r="Q65" s="105" t="s">
        <v>50</v>
      </c>
      <c r="R65" s="97" t="s">
        <v>51</v>
      </c>
      <c r="S65" s="98">
        <v>35000000</v>
      </c>
      <c r="T65" s="105" t="s">
        <v>50</v>
      </c>
      <c r="U65" s="97" t="s">
        <v>51</v>
      </c>
      <c r="V65" s="98">
        <v>45000000</v>
      </c>
      <c r="W65" s="105" t="s">
        <v>50</v>
      </c>
      <c r="X65" s="97" t="s">
        <v>51</v>
      </c>
      <c r="Y65" s="98">
        <v>50000000</v>
      </c>
      <c r="Z65" s="105" t="s">
        <v>50</v>
      </c>
      <c r="AA65" s="97" t="s">
        <v>51</v>
      </c>
      <c r="AB65" s="98">
        <v>50000000</v>
      </c>
      <c r="AC65" s="105" t="s">
        <v>50</v>
      </c>
      <c r="AD65" s="97" t="s">
        <v>51</v>
      </c>
      <c r="AE65" s="98">
        <v>55000000</v>
      </c>
      <c r="AF65" s="105" t="s">
        <v>50</v>
      </c>
      <c r="AG65" s="97" t="s">
        <v>51</v>
      </c>
      <c r="AH65" s="98">
        <v>60000000</v>
      </c>
      <c r="AI65" s="105" t="s">
        <v>50</v>
      </c>
      <c r="AJ65" s="97" t="s">
        <v>51</v>
      </c>
      <c r="AK65" s="98">
        <v>70000000</v>
      </c>
      <c r="AL65" s="105" t="s">
        <v>50</v>
      </c>
      <c r="AM65" s="97" t="s">
        <v>51</v>
      </c>
      <c r="AN65" s="98">
        <v>75000000</v>
      </c>
      <c r="AO65" s="105" t="s">
        <v>50</v>
      </c>
      <c r="AP65" s="97" t="s">
        <v>51</v>
      </c>
      <c r="AQ65" s="111">
        <v>75000000</v>
      </c>
      <c r="AR65" s="105" t="s">
        <v>50</v>
      </c>
      <c r="AS65" s="97" t="s">
        <v>51</v>
      </c>
      <c r="AT65" s="111">
        <v>0</v>
      </c>
      <c r="AU65" s="105" t="s">
        <v>50</v>
      </c>
      <c r="AV65" s="97" t="s">
        <v>51</v>
      </c>
      <c r="AW65" s="111">
        <v>5000000</v>
      </c>
      <c r="AX65" s="105" t="s">
        <v>135</v>
      </c>
      <c r="AY65" s="97" t="s">
        <v>136</v>
      </c>
      <c r="AZ65" s="111">
        <v>5000000</v>
      </c>
      <c r="BA65" s="105" t="s">
        <v>135</v>
      </c>
      <c r="BB65" s="97" t="s">
        <v>136</v>
      </c>
      <c r="BC65" s="111">
        <v>10000000</v>
      </c>
      <c r="BD65" s="105" t="s">
        <v>135</v>
      </c>
      <c r="BE65" s="97" t="s">
        <v>136</v>
      </c>
      <c r="BF65" s="111">
        <v>10000000</v>
      </c>
    </row>
    <row r="66" spans="2:58" x14ac:dyDescent="0.25">
      <c r="B66" s="52"/>
      <c r="C66" s="52"/>
      <c r="G66" s="52"/>
      <c r="H66" s="52"/>
      <c r="I66" s="53"/>
      <c r="J66" s="119"/>
      <c r="K66" s="99" t="s">
        <v>52</v>
      </c>
      <c r="L66" s="100" t="s">
        <v>53</v>
      </c>
      <c r="M66" s="101">
        <v>0</v>
      </c>
      <c r="N66" s="99" t="s">
        <v>52</v>
      </c>
      <c r="O66" s="100" t="s">
        <v>53</v>
      </c>
      <c r="P66" s="101">
        <v>-5000000</v>
      </c>
      <c r="Q66" s="99" t="s">
        <v>52</v>
      </c>
      <c r="R66" s="100" t="s">
        <v>53</v>
      </c>
      <c r="S66" s="101">
        <v>-15000000</v>
      </c>
      <c r="T66" s="99" t="s">
        <v>52</v>
      </c>
      <c r="U66" s="100" t="s">
        <v>53</v>
      </c>
      <c r="V66" s="101">
        <v>-15000000</v>
      </c>
      <c r="W66" s="99" t="s">
        <v>52</v>
      </c>
      <c r="X66" s="100" t="s">
        <v>53</v>
      </c>
      <c r="Y66" s="101">
        <v>-20000000</v>
      </c>
      <c r="Z66" s="99" t="s">
        <v>52</v>
      </c>
      <c r="AA66" s="100" t="s">
        <v>53</v>
      </c>
      <c r="AB66" s="101">
        <v>-30000000</v>
      </c>
      <c r="AC66" s="99" t="s">
        <v>52</v>
      </c>
      <c r="AD66" s="100" t="s">
        <v>53</v>
      </c>
      <c r="AE66" s="101">
        <v>-35000000</v>
      </c>
      <c r="AF66" s="99" t="s">
        <v>52</v>
      </c>
      <c r="AG66" s="100" t="s">
        <v>53</v>
      </c>
      <c r="AH66" s="101">
        <v>-35000000</v>
      </c>
      <c r="AI66" s="99" t="s">
        <v>52</v>
      </c>
      <c r="AJ66" s="100" t="s">
        <v>53</v>
      </c>
      <c r="AK66" s="101">
        <v>-45000000</v>
      </c>
      <c r="AL66" s="99" t="s">
        <v>52</v>
      </c>
      <c r="AM66" s="100" t="s">
        <v>53</v>
      </c>
      <c r="AN66" s="101">
        <v>-45000000</v>
      </c>
      <c r="AO66" s="99" t="s">
        <v>52</v>
      </c>
      <c r="AP66" s="100" t="s">
        <v>53</v>
      </c>
      <c r="AQ66" s="112">
        <v>-45000000</v>
      </c>
      <c r="AR66" s="99" t="s">
        <v>52</v>
      </c>
      <c r="AS66" s="100" t="s">
        <v>53</v>
      </c>
      <c r="AT66" s="112">
        <v>0</v>
      </c>
      <c r="AU66" s="99" t="s">
        <v>52</v>
      </c>
      <c r="AV66" s="100" t="s">
        <v>53</v>
      </c>
      <c r="AW66" s="112">
        <v>-5000000</v>
      </c>
      <c r="AX66" s="99" t="s">
        <v>137</v>
      </c>
      <c r="AY66" s="100" t="s">
        <v>138</v>
      </c>
      <c r="AZ66" s="112">
        <v>-20000000</v>
      </c>
      <c r="BA66" s="99" t="s">
        <v>137</v>
      </c>
      <c r="BB66" s="100" t="s">
        <v>138</v>
      </c>
      <c r="BC66" s="112">
        <v>-25000000</v>
      </c>
      <c r="BD66" s="99" t="s">
        <v>137</v>
      </c>
      <c r="BE66" s="100" t="s">
        <v>138</v>
      </c>
      <c r="BF66" s="112">
        <v>-25000000</v>
      </c>
    </row>
    <row r="67" spans="2:58" x14ac:dyDescent="0.25">
      <c r="B67" s="52"/>
      <c r="C67" s="52"/>
      <c r="G67" s="52"/>
      <c r="H67" s="52"/>
      <c r="I67" s="53"/>
      <c r="J67" s="126" t="s">
        <v>79</v>
      </c>
      <c r="K67" s="102" t="s">
        <v>54</v>
      </c>
      <c r="L67" s="103" t="s">
        <v>55</v>
      </c>
      <c r="M67" s="104">
        <v>0</v>
      </c>
      <c r="N67" s="102" t="s">
        <v>54</v>
      </c>
      <c r="O67" s="103" t="s">
        <v>55</v>
      </c>
      <c r="P67" s="104">
        <v>0</v>
      </c>
      <c r="Q67" s="102" t="s">
        <v>54</v>
      </c>
      <c r="R67" s="103" t="s">
        <v>55</v>
      </c>
      <c r="S67" s="104">
        <v>0</v>
      </c>
      <c r="T67" s="102" t="s">
        <v>54</v>
      </c>
      <c r="U67" s="103" t="s">
        <v>55</v>
      </c>
      <c r="V67" s="104">
        <v>0</v>
      </c>
      <c r="W67" s="102" t="s">
        <v>54</v>
      </c>
      <c r="X67" s="103" t="s">
        <v>55</v>
      </c>
      <c r="Y67" s="104">
        <v>0</v>
      </c>
      <c r="Z67" s="102" t="s">
        <v>54</v>
      </c>
      <c r="AA67" s="103" t="s">
        <v>55</v>
      </c>
      <c r="AB67" s="104">
        <v>0</v>
      </c>
      <c r="AC67" s="102" t="s">
        <v>54</v>
      </c>
      <c r="AD67" s="103" t="s">
        <v>55</v>
      </c>
      <c r="AE67" s="104">
        <v>0</v>
      </c>
      <c r="AF67" s="102" t="s">
        <v>54</v>
      </c>
      <c r="AG67" s="103" t="s">
        <v>55</v>
      </c>
      <c r="AH67" s="104">
        <v>0</v>
      </c>
      <c r="AI67" s="102" t="s">
        <v>54</v>
      </c>
      <c r="AJ67" s="103" t="s">
        <v>55</v>
      </c>
      <c r="AK67" s="104">
        <v>0</v>
      </c>
      <c r="AL67" s="102" t="s">
        <v>54</v>
      </c>
      <c r="AM67" s="103" t="s">
        <v>55</v>
      </c>
      <c r="AN67" s="104">
        <v>0</v>
      </c>
      <c r="AO67" s="102" t="s">
        <v>54</v>
      </c>
      <c r="AP67" s="103" t="s">
        <v>55</v>
      </c>
      <c r="AQ67" s="110">
        <v>0</v>
      </c>
      <c r="AR67" s="102" t="s">
        <v>54</v>
      </c>
      <c r="AS67" s="103" t="s">
        <v>55</v>
      </c>
      <c r="AT67" s="110">
        <v>10000000</v>
      </c>
      <c r="AU67" s="102" t="s">
        <v>54</v>
      </c>
      <c r="AV67" s="103" t="s">
        <v>55</v>
      </c>
      <c r="AW67" s="110">
        <v>10000000</v>
      </c>
      <c r="AX67" s="102" t="s">
        <v>139</v>
      </c>
      <c r="AY67" s="103" t="s">
        <v>140</v>
      </c>
      <c r="AZ67" s="110">
        <v>10000000</v>
      </c>
      <c r="BA67" s="102" t="s">
        <v>139</v>
      </c>
      <c r="BB67" s="103" t="s">
        <v>140</v>
      </c>
      <c r="BC67" s="110">
        <v>10000000</v>
      </c>
      <c r="BD67" s="102" t="s">
        <v>139</v>
      </c>
      <c r="BE67" s="103" t="s">
        <v>140</v>
      </c>
      <c r="BF67" s="110">
        <v>10000000</v>
      </c>
    </row>
    <row r="68" spans="2:58" x14ac:dyDescent="0.25">
      <c r="B68" s="52"/>
      <c r="C68" s="52"/>
      <c r="G68" s="52"/>
      <c r="H68" s="52"/>
      <c r="I68" s="53"/>
      <c r="J68" s="127"/>
      <c r="K68" s="105" t="s">
        <v>56</v>
      </c>
      <c r="L68" s="97" t="s">
        <v>57</v>
      </c>
      <c r="M68" s="98">
        <v>10000000</v>
      </c>
      <c r="N68" s="105" t="s">
        <v>56</v>
      </c>
      <c r="O68" s="97" t="s">
        <v>57</v>
      </c>
      <c r="P68" s="98">
        <v>20000000</v>
      </c>
      <c r="Q68" s="105" t="s">
        <v>56</v>
      </c>
      <c r="R68" s="97" t="s">
        <v>57</v>
      </c>
      <c r="S68" s="98">
        <v>20000000</v>
      </c>
      <c r="T68" s="105" t="s">
        <v>56</v>
      </c>
      <c r="U68" s="97" t="s">
        <v>57</v>
      </c>
      <c r="V68" s="98">
        <v>25000000</v>
      </c>
      <c r="W68" s="105" t="s">
        <v>56</v>
      </c>
      <c r="X68" s="97" t="s">
        <v>57</v>
      </c>
      <c r="Y68" s="98">
        <v>30000000</v>
      </c>
      <c r="Z68" s="105" t="s">
        <v>56</v>
      </c>
      <c r="AA68" s="97" t="s">
        <v>57</v>
      </c>
      <c r="AB68" s="98">
        <v>40000000</v>
      </c>
      <c r="AC68" s="105" t="s">
        <v>56</v>
      </c>
      <c r="AD68" s="97" t="s">
        <v>57</v>
      </c>
      <c r="AE68" s="98">
        <v>40000000</v>
      </c>
      <c r="AF68" s="105" t="s">
        <v>56</v>
      </c>
      <c r="AG68" s="97" t="s">
        <v>57</v>
      </c>
      <c r="AH68" s="98">
        <v>40000000</v>
      </c>
      <c r="AI68" s="105" t="s">
        <v>56</v>
      </c>
      <c r="AJ68" s="97" t="s">
        <v>57</v>
      </c>
      <c r="AK68" s="98">
        <v>45000000</v>
      </c>
      <c r="AL68" s="105" t="s">
        <v>56</v>
      </c>
      <c r="AM68" s="97" t="s">
        <v>57</v>
      </c>
      <c r="AN68" s="98">
        <v>45000000</v>
      </c>
      <c r="AO68" s="105" t="s">
        <v>56</v>
      </c>
      <c r="AP68" s="97" t="s">
        <v>57</v>
      </c>
      <c r="AQ68" s="111">
        <v>50000000</v>
      </c>
      <c r="AR68" s="105" t="s">
        <v>56</v>
      </c>
      <c r="AS68" s="97" t="s">
        <v>57</v>
      </c>
      <c r="AT68" s="111">
        <v>0</v>
      </c>
      <c r="AU68" s="105" t="s">
        <v>56</v>
      </c>
      <c r="AV68" s="97" t="s">
        <v>57</v>
      </c>
      <c r="AW68" s="111">
        <v>5000000</v>
      </c>
      <c r="AX68" s="105" t="s">
        <v>141</v>
      </c>
      <c r="AY68" s="97" t="s">
        <v>142</v>
      </c>
      <c r="AZ68" s="111">
        <v>5000000</v>
      </c>
      <c r="BA68" s="105" t="s">
        <v>141</v>
      </c>
      <c r="BB68" s="97" t="s">
        <v>142</v>
      </c>
      <c r="BC68" s="111">
        <v>5000000</v>
      </c>
      <c r="BD68" s="105" t="s">
        <v>141</v>
      </c>
      <c r="BE68" s="97" t="s">
        <v>142</v>
      </c>
      <c r="BF68" s="111">
        <v>20000000</v>
      </c>
    </row>
    <row r="69" spans="2:58" x14ac:dyDescent="0.25">
      <c r="B69" s="52"/>
      <c r="C69" s="52"/>
      <c r="G69" s="52"/>
      <c r="H69" s="52"/>
      <c r="I69" s="53"/>
      <c r="J69" s="128"/>
      <c r="K69" s="99" t="s">
        <v>58</v>
      </c>
      <c r="L69" s="100" t="s">
        <v>59</v>
      </c>
      <c r="M69" s="101">
        <v>0</v>
      </c>
      <c r="N69" s="99" t="s">
        <v>58</v>
      </c>
      <c r="O69" s="100" t="s">
        <v>59</v>
      </c>
      <c r="P69" s="101">
        <v>-5000000</v>
      </c>
      <c r="Q69" s="99" t="s">
        <v>58</v>
      </c>
      <c r="R69" s="100" t="s">
        <v>59</v>
      </c>
      <c r="S69" s="101">
        <v>-5000000</v>
      </c>
      <c r="T69" s="99" t="s">
        <v>58</v>
      </c>
      <c r="U69" s="100" t="s">
        <v>59</v>
      </c>
      <c r="V69" s="101">
        <v>-5000000</v>
      </c>
      <c r="W69" s="99" t="s">
        <v>58</v>
      </c>
      <c r="X69" s="100" t="s">
        <v>59</v>
      </c>
      <c r="Y69" s="101">
        <v>-10000000</v>
      </c>
      <c r="Z69" s="99" t="s">
        <v>58</v>
      </c>
      <c r="AA69" s="100" t="s">
        <v>59</v>
      </c>
      <c r="AB69" s="101">
        <v>-15000000</v>
      </c>
      <c r="AC69" s="99" t="s">
        <v>58</v>
      </c>
      <c r="AD69" s="100" t="s">
        <v>59</v>
      </c>
      <c r="AE69" s="101">
        <v>-25000000</v>
      </c>
      <c r="AF69" s="99" t="s">
        <v>58</v>
      </c>
      <c r="AG69" s="100" t="s">
        <v>59</v>
      </c>
      <c r="AH69" s="101">
        <v>-30000000</v>
      </c>
      <c r="AI69" s="99" t="s">
        <v>58</v>
      </c>
      <c r="AJ69" s="100" t="s">
        <v>59</v>
      </c>
      <c r="AK69" s="101">
        <v>-35000000</v>
      </c>
      <c r="AL69" s="99" t="s">
        <v>58</v>
      </c>
      <c r="AM69" s="100" t="s">
        <v>59</v>
      </c>
      <c r="AN69" s="101">
        <v>-40000000</v>
      </c>
      <c r="AO69" s="99" t="s">
        <v>58</v>
      </c>
      <c r="AP69" s="100" t="s">
        <v>59</v>
      </c>
      <c r="AQ69" s="112">
        <v>-40000000</v>
      </c>
      <c r="AR69" s="99" t="s">
        <v>58</v>
      </c>
      <c r="AS69" s="100" t="s">
        <v>59</v>
      </c>
      <c r="AT69" s="112">
        <v>0</v>
      </c>
      <c r="AU69" s="99" t="s">
        <v>58</v>
      </c>
      <c r="AV69" s="100" t="s">
        <v>59</v>
      </c>
      <c r="AW69" s="112">
        <v>0</v>
      </c>
      <c r="AX69" s="99" t="s">
        <v>143</v>
      </c>
      <c r="AY69" s="100" t="s">
        <v>144</v>
      </c>
      <c r="AZ69" s="112">
        <v>0</v>
      </c>
      <c r="BA69" s="99" t="s">
        <v>143</v>
      </c>
      <c r="BB69" s="100" t="s">
        <v>144</v>
      </c>
      <c r="BC69" s="112">
        <v>-5000000</v>
      </c>
      <c r="BD69" s="99" t="s">
        <v>143</v>
      </c>
      <c r="BE69" s="100" t="s">
        <v>144</v>
      </c>
      <c r="BF69" s="112">
        <v>-10000000</v>
      </c>
    </row>
    <row r="70" spans="2:58" x14ac:dyDescent="0.25">
      <c r="B70" s="52"/>
      <c r="C70" s="52"/>
      <c r="G70" s="52"/>
      <c r="H70" s="52"/>
      <c r="I70" s="53"/>
      <c r="J70" s="117" t="s">
        <v>80</v>
      </c>
      <c r="K70" s="105" t="s">
        <v>60</v>
      </c>
      <c r="L70" s="97" t="s">
        <v>61</v>
      </c>
      <c r="M70" s="98">
        <v>5000000</v>
      </c>
      <c r="N70" s="105" t="s">
        <v>60</v>
      </c>
      <c r="O70" s="97" t="s">
        <v>61</v>
      </c>
      <c r="P70" s="98">
        <v>5000000</v>
      </c>
      <c r="Q70" s="105" t="s">
        <v>60</v>
      </c>
      <c r="R70" s="97" t="s">
        <v>61</v>
      </c>
      <c r="S70" s="98">
        <v>5000000</v>
      </c>
      <c r="T70" s="105" t="s">
        <v>60</v>
      </c>
      <c r="U70" s="97" t="s">
        <v>61</v>
      </c>
      <c r="V70" s="98">
        <v>5000000</v>
      </c>
      <c r="W70" s="105" t="s">
        <v>60</v>
      </c>
      <c r="X70" s="97" t="s">
        <v>61</v>
      </c>
      <c r="Y70" s="98">
        <v>5000000</v>
      </c>
      <c r="Z70" s="105" t="s">
        <v>60</v>
      </c>
      <c r="AA70" s="97" t="s">
        <v>61</v>
      </c>
      <c r="AB70" s="98">
        <v>5000000</v>
      </c>
      <c r="AC70" s="105" t="s">
        <v>60</v>
      </c>
      <c r="AD70" s="97" t="s">
        <v>61</v>
      </c>
      <c r="AE70" s="98">
        <v>5000000</v>
      </c>
      <c r="AF70" s="105" t="s">
        <v>60</v>
      </c>
      <c r="AG70" s="97" t="s">
        <v>61</v>
      </c>
      <c r="AH70" s="98">
        <v>5000000</v>
      </c>
      <c r="AI70" s="105" t="s">
        <v>60</v>
      </c>
      <c r="AJ70" s="97" t="s">
        <v>61</v>
      </c>
      <c r="AK70" s="98">
        <v>5000000</v>
      </c>
      <c r="AL70" s="105" t="s">
        <v>60</v>
      </c>
      <c r="AM70" s="97" t="s">
        <v>61</v>
      </c>
      <c r="AN70" s="98">
        <v>5000000</v>
      </c>
      <c r="AO70" s="105" t="s">
        <v>60</v>
      </c>
      <c r="AP70" s="97" t="s">
        <v>61</v>
      </c>
      <c r="AQ70" s="111">
        <v>5000000</v>
      </c>
      <c r="AR70" s="105" t="s">
        <v>60</v>
      </c>
      <c r="AS70" s="97" t="s">
        <v>61</v>
      </c>
      <c r="AT70" s="111">
        <v>45000000</v>
      </c>
      <c r="AU70" s="105" t="s">
        <v>60</v>
      </c>
      <c r="AV70" s="97" t="s">
        <v>61</v>
      </c>
      <c r="AW70" s="111">
        <v>45000000</v>
      </c>
      <c r="AX70" s="105" t="s">
        <v>145</v>
      </c>
      <c r="AY70" s="97" t="s">
        <v>146</v>
      </c>
      <c r="AZ70" s="111">
        <v>45000000</v>
      </c>
      <c r="BA70" s="105" t="s">
        <v>145</v>
      </c>
      <c r="BB70" s="97" t="s">
        <v>146</v>
      </c>
      <c r="BC70" s="111">
        <v>45000000</v>
      </c>
      <c r="BD70" s="105" t="s">
        <v>145</v>
      </c>
      <c r="BE70" s="97" t="s">
        <v>146</v>
      </c>
      <c r="BF70" s="111">
        <v>45000000</v>
      </c>
    </row>
    <row r="71" spans="2:58" x14ac:dyDescent="0.25">
      <c r="B71" s="52"/>
      <c r="C71" s="52"/>
      <c r="G71" s="52"/>
      <c r="H71" s="52"/>
      <c r="I71" s="53"/>
      <c r="J71" s="118"/>
      <c r="K71" s="105" t="s">
        <v>62</v>
      </c>
      <c r="L71" s="97" t="s">
        <v>63</v>
      </c>
      <c r="M71" s="98">
        <v>30000000</v>
      </c>
      <c r="N71" s="105" t="s">
        <v>62</v>
      </c>
      <c r="O71" s="97" t="s">
        <v>63</v>
      </c>
      <c r="P71" s="98">
        <v>35000000</v>
      </c>
      <c r="Q71" s="105" t="s">
        <v>62</v>
      </c>
      <c r="R71" s="97" t="s">
        <v>63</v>
      </c>
      <c r="S71" s="98">
        <v>35000000</v>
      </c>
      <c r="T71" s="105" t="s">
        <v>62</v>
      </c>
      <c r="U71" s="97" t="s">
        <v>63</v>
      </c>
      <c r="V71" s="98">
        <v>45000000</v>
      </c>
      <c r="W71" s="105" t="s">
        <v>62</v>
      </c>
      <c r="X71" s="97" t="s">
        <v>63</v>
      </c>
      <c r="Y71" s="98">
        <v>55000000</v>
      </c>
      <c r="Z71" s="105" t="s">
        <v>62</v>
      </c>
      <c r="AA71" s="97" t="s">
        <v>63</v>
      </c>
      <c r="AB71" s="98">
        <v>75000000</v>
      </c>
      <c r="AC71" s="105" t="s">
        <v>62</v>
      </c>
      <c r="AD71" s="97" t="s">
        <v>63</v>
      </c>
      <c r="AE71" s="98">
        <v>85000000</v>
      </c>
      <c r="AF71" s="105" t="s">
        <v>62</v>
      </c>
      <c r="AG71" s="97" t="s">
        <v>63</v>
      </c>
      <c r="AH71" s="98">
        <v>95000000</v>
      </c>
      <c r="AI71" s="105" t="s">
        <v>62</v>
      </c>
      <c r="AJ71" s="97" t="s">
        <v>63</v>
      </c>
      <c r="AK71" s="98">
        <v>100000000</v>
      </c>
      <c r="AL71" s="105" t="s">
        <v>62</v>
      </c>
      <c r="AM71" s="97" t="s">
        <v>63</v>
      </c>
      <c r="AN71" s="98">
        <v>110000000</v>
      </c>
      <c r="AO71" s="105" t="s">
        <v>62</v>
      </c>
      <c r="AP71" s="97" t="s">
        <v>63</v>
      </c>
      <c r="AQ71" s="111">
        <v>115000000</v>
      </c>
      <c r="AR71" s="105" t="s">
        <v>62</v>
      </c>
      <c r="AS71" s="97" t="s">
        <v>63</v>
      </c>
      <c r="AT71" s="111">
        <v>0</v>
      </c>
      <c r="AU71" s="105" t="s">
        <v>62</v>
      </c>
      <c r="AV71" s="97" t="s">
        <v>63</v>
      </c>
      <c r="AW71" s="111">
        <v>10000000</v>
      </c>
      <c r="AX71" s="105" t="s">
        <v>147</v>
      </c>
      <c r="AY71" s="97" t="s">
        <v>148</v>
      </c>
      <c r="AZ71" s="111">
        <v>20000000</v>
      </c>
      <c r="BA71" s="105" t="s">
        <v>147</v>
      </c>
      <c r="BB71" s="97" t="s">
        <v>148</v>
      </c>
      <c r="BC71" s="111">
        <v>20000000</v>
      </c>
      <c r="BD71" s="105" t="s">
        <v>147</v>
      </c>
      <c r="BE71" s="97" t="s">
        <v>148</v>
      </c>
      <c r="BF71" s="111">
        <v>50000000</v>
      </c>
    </row>
    <row r="72" spans="2:58" x14ac:dyDescent="0.25">
      <c r="B72" s="52"/>
      <c r="C72" s="52"/>
      <c r="G72" s="52"/>
      <c r="H72" s="52"/>
      <c r="I72" s="53"/>
      <c r="J72" s="119"/>
      <c r="K72" s="105" t="s">
        <v>64</v>
      </c>
      <c r="L72" s="97" t="s">
        <v>65</v>
      </c>
      <c r="M72" s="98">
        <v>0</v>
      </c>
      <c r="N72" s="105" t="s">
        <v>64</v>
      </c>
      <c r="O72" s="97" t="s">
        <v>65</v>
      </c>
      <c r="P72" s="98">
        <v>-10000000</v>
      </c>
      <c r="Q72" s="105" t="s">
        <v>64</v>
      </c>
      <c r="R72" s="97" t="s">
        <v>65</v>
      </c>
      <c r="S72" s="98">
        <v>-25000000</v>
      </c>
      <c r="T72" s="105" t="s">
        <v>64</v>
      </c>
      <c r="U72" s="97" t="s">
        <v>65</v>
      </c>
      <c r="V72" s="98">
        <v>-30000000</v>
      </c>
      <c r="W72" s="105" t="s">
        <v>64</v>
      </c>
      <c r="X72" s="97" t="s">
        <v>65</v>
      </c>
      <c r="Y72" s="98">
        <v>-35000000</v>
      </c>
      <c r="Z72" s="105" t="s">
        <v>64</v>
      </c>
      <c r="AA72" s="97" t="s">
        <v>65</v>
      </c>
      <c r="AB72" s="98">
        <v>-35000000</v>
      </c>
      <c r="AC72" s="105" t="s">
        <v>64</v>
      </c>
      <c r="AD72" s="97" t="s">
        <v>65</v>
      </c>
      <c r="AE72" s="98">
        <v>-35000000</v>
      </c>
      <c r="AF72" s="105" t="s">
        <v>64</v>
      </c>
      <c r="AG72" s="97" t="s">
        <v>65</v>
      </c>
      <c r="AH72" s="98">
        <v>-45000000</v>
      </c>
      <c r="AI72" s="105" t="s">
        <v>64</v>
      </c>
      <c r="AJ72" s="97" t="s">
        <v>65</v>
      </c>
      <c r="AK72" s="98">
        <v>-55000000</v>
      </c>
      <c r="AL72" s="105" t="s">
        <v>64</v>
      </c>
      <c r="AM72" s="97" t="s">
        <v>65</v>
      </c>
      <c r="AN72" s="98">
        <v>-60000000</v>
      </c>
      <c r="AO72" s="105" t="s">
        <v>64</v>
      </c>
      <c r="AP72" s="97" t="s">
        <v>65</v>
      </c>
      <c r="AQ72" s="111">
        <v>-70000000</v>
      </c>
      <c r="AR72" s="105" t="s">
        <v>64</v>
      </c>
      <c r="AS72" s="97" t="s">
        <v>65</v>
      </c>
      <c r="AT72" s="111">
        <v>-10000000</v>
      </c>
      <c r="AU72" s="105" t="s">
        <v>64</v>
      </c>
      <c r="AV72" s="97" t="s">
        <v>65</v>
      </c>
      <c r="AW72" s="111">
        <v>-15000000</v>
      </c>
      <c r="AX72" s="105" t="s">
        <v>149</v>
      </c>
      <c r="AY72" s="97" t="s">
        <v>150</v>
      </c>
      <c r="AZ72" s="111">
        <v>-25000000</v>
      </c>
      <c r="BA72" s="105" t="s">
        <v>149</v>
      </c>
      <c r="BB72" s="97" t="s">
        <v>150</v>
      </c>
      <c r="BC72" s="111">
        <v>-30000000</v>
      </c>
      <c r="BD72" s="105" t="s">
        <v>149</v>
      </c>
      <c r="BE72" s="97" t="s">
        <v>150</v>
      </c>
      <c r="BF72" s="111">
        <v>-35000000</v>
      </c>
    </row>
    <row r="73" spans="2:58" x14ac:dyDescent="0.25">
      <c r="B73" s="52"/>
      <c r="C73" s="52"/>
      <c r="G73" s="52"/>
      <c r="H73" s="52"/>
      <c r="I73" s="53"/>
      <c r="J73" s="117" t="s">
        <v>81</v>
      </c>
      <c r="K73" s="102" t="s">
        <v>66</v>
      </c>
      <c r="L73" s="103" t="s">
        <v>67</v>
      </c>
      <c r="M73" s="104">
        <v>0</v>
      </c>
      <c r="N73" s="102" t="s">
        <v>66</v>
      </c>
      <c r="O73" s="103" t="s">
        <v>67</v>
      </c>
      <c r="P73" s="104">
        <v>0</v>
      </c>
      <c r="Q73" s="102" t="s">
        <v>66</v>
      </c>
      <c r="R73" s="103" t="s">
        <v>67</v>
      </c>
      <c r="S73" s="104">
        <v>0</v>
      </c>
      <c r="T73" s="102" t="s">
        <v>66</v>
      </c>
      <c r="U73" s="103" t="s">
        <v>67</v>
      </c>
      <c r="V73" s="104">
        <v>0</v>
      </c>
      <c r="W73" s="102" t="s">
        <v>66</v>
      </c>
      <c r="X73" s="103" t="s">
        <v>67</v>
      </c>
      <c r="Y73" s="104">
        <v>0</v>
      </c>
      <c r="Z73" s="102" t="s">
        <v>66</v>
      </c>
      <c r="AA73" s="103" t="s">
        <v>67</v>
      </c>
      <c r="AB73" s="104">
        <v>0</v>
      </c>
      <c r="AC73" s="102" t="s">
        <v>66</v>
      </c>
      <c r="AD73" s="103" t="s">
        <v>67</v>
      </c>
      <c r="AE73" s="104">
        <v>0</v>
      </c>
      <c r="AF73" s="102" t="s">
        <v>66</v>
      </c>
      <c r="AG73" s="103" t="s">
        <v>67</v>
      </c>
      <c r="AH73" s="104">
        <v>0</v>
      </c>
      <c r="AI73" s="102" t="s">
        <v>66</v>
      </c>
      <c r="AJ73" s="103" t="s">
        <v>67</v>
      </c>
      <c r="AK73" s="104">
        <v>0</v>
      </c>
      <c r="AL73" s="102" t="s">
        <v>66</v>
      </c>
      <c r="AM73" s="103" t="s">
        <v>67</v>
      </c>
      <c r="AN73" s="104">
        <v>0</v>
      </c>
      <c r="AO73" s="102" t="s">
        <v>66</v>
      </c>
      <c r="AP73" s="103" t="s">
        <v>67</v>
      </c>
      <c r="AQ73" s="110">
        <v>0</v>
      </c>
      <c r="AR73" s="102" t="s">
        <v>66</v>
      </c>
      <c r="AS73" s="103" t="s">
        <v>67</v>
      </c>
      <c r="AT73" s="110">
        <v>0</v>
      </c>
      <c r="AU73" s="102" t="s">
        <v>66</v>
      </c>
      <c r="AV73" s="103" t="s">
        <v>67</v>
      </c>
      <c r="AW73" s="110">
        <v>0</v>
      </c>
      <c r="AX73" s="102" t="s">
        <v>151</v>
      </c>
      <c r="AY73" s="103" t="s">
        <v>152</v>
      </c>
      <c r="AZ73" s="110">
        <v>0</v>
      </c>
      <c r="BA73" s="102" t="s">
        <v>151</v>
      </c>
      <c r="BB73" s="103" t="s">
        <v>152</v>
      </c>
      <c r="BC73" s="110">
        <v>0</v>
      </c>
      <c r="BD73" s="102" t="s">
        <v>151</v>
      </c>
      <c r="BE73" s="103" t="s">
        <v>152</v>
      </c>
      <c r="BF73" s="110">
        <v>0</v>
      </c>
    </row>
    <row r="74" spans="2:58" x14ac:dyDescent="0.25">
      <c r="B74" s="52"/>
      <c r="C74" s="52"/>
      <c r="G74" s="52"/>
      <c r="H74" s="52"/>
      <c r="I74" s="53"/>
      <c r="J74" s="118"/>
      <c r="K74" s="105" t="s">
        <v>68</v>
      </c>
      <c r="L74" s="97" t="s">
        <v>69</v>
      </c>
      <c r="M74" s="98">
        <v>0</v>
      </c>
      <c r="N74" s="105" t="s">
        <v>68</v>
      </c>
      <c r="O74" s="97" t="s">
        <v>69</v>
      </c>
      <c r="P74" s="98">
        <v>0</v>
      </c>
      <c r="Q74" s="105" t="s">
        <v>68</v>
      </c>
      <c r="R74" s="97" t="s">
        <v>69</v>
      </c>
      <c r="S74" s="98">
        <v>0</v>
      </c>
      <c r="T74" s="105" t="s">
        <v>68</v>
      </c>
      <c r="U74" s="97" t="s">
        <v>69</v>
      </c>
      <c r="V74" s="98">
        <v>0</v>
      </c>
      <c r="W74" s="105" t="s">
        <v>68</v>
      </c>
      <c r="X74" s="97" t="s">
        <v>69</v>
      </c>
      <c r="Y74" s="98">
        <v>5000000</v>
      </c>
      <c r="Z74" s="105" t="s">
        <v>68</v>
      </c>
      <c r="AA74" s="97" t="s">
        <v>69</v>
      </c>
      <c r="AB74" s="98">
        <v>5000000</v>
      </c>
      <c r="AC74" s="105" t="s">
        <v>68</v>
      </c>
      <c r="AD74" s="97" t="s">
        <v>69</v>
      </c>
      <c r="AE74" s="98">
        <v>5000000</v>
      </c>
      <c r="AF74" s="105" t="s">
        <v>68</v>
      </c>
      <c r="AG74" s="97" t="s">
        <v>69</v>
      </c>
      <c r="AH74" s="98">
        <v>5000000</v>
      </c>
      <c r="AI74" s="105" t="s">
        <v>68</v>
      </c>
      <c r="AJ74" s="97" t="s">
        <v>69</v>
      </c>
      <c r="AK74" s="98">
        <v>5000000</v>
      </c>
      <c r="AL74" s="105" t="s">
        <v>68</v>
      </c>
      <c r="AM74" s="97" t="s">
        <v>69</v>
      </c>
      <c r="AN74" s="98">
        <v>5000000</v>
      </c>
      <c r="AO74" s="105" t="s">
        <v>68</v>
      </c>
      <c r="AP74" s="97" t="s">
        <v>69</v>
      </c>
      <c r="AQ74" s="111">
        <v>5000000</v>
      </c>
      <c r="AR74" s="105" t="s">
        <v>68</v>
      </c>
      <c r="AS74" s="97" t="s">
        <v>69</v>
      </c>
      <c r="AT74" s="111">
        <v>0</v>
      </c>
      <c r="AU74" s="105" t="s">
        <v>68</v>
      </c>
      <c r="AV74" s="97" t="s">
        <v>69</v>
      </c>
      <c r="AW74" s="111">
        <v>0</v>
      </c>
      <c r="AX74" s="105" t="s">
        <v>153</v>
      </c>
      <c r="AY74" s="97" t="s">
        <v>154</v>
      </c>
      <c r="AZ74" s="111">
        <v>0</v>
      </c>
      <c r="BA74" s="105" t="s">
        <v>153</v>
      </c>
      <c r="BB74" s="97" t="s">
        <v>154</v>
      </c>
      <c r="BC74" s="111">
        <v>0</v>
      </c>
      <c r="BD74" s="105" t="s">
        <v>153</v>
      </c>
      <c r="BE74" s="97" t="s">
        <v>154</v>
      </c>
      <c r="BF74" s="111">
        <v>0</v>
      </c>
    </row>
    <row r="75" spans="2:58" x14ac:dyDescent="0.25">
      <c r="B75" s="52"/>
      <c r="C75" s="52"/>
      <c r="G75" s="52"/>
      <c r="H75" s="52"/>
      <c r="I75" s="53"/>
      <c r="J75" s="119"/>
      <c r="K75" s="99" t="s">
        <v>70</v>
      </c>
      <c r="L75" s="100" t="s">
        <v>71</v>
      </c>
      <c r="M75" s="101">
        <v>0</v>
      </c>
      <c r="N75" s="99" t="s">
        <v>70</v>
      </c>
      <c r="O75" s="100" t="s">
        <v>71</v>
      </c>
      <c r="P75" s="101">
        <v>0</v>
      </c>
      <c r="Q75" s="99" t="s">
        <v>70</v>
      </c>
      <c r="R75" s="100" t="s">
        <v>71</v>
      </c>
      <c r="S75" s="101">
        <v>0</v>
      </c>
      <c r="T75" s="99" t="s">
        <v>70</v>
      </c>
      <c r="U75" s="100" t="s">
        <v>71</v>
      </c>
      <c r="V75" s="101">
        <v>0</v>
      </c>
      <c r="W75" s="99" t="s">
        <v>70</v>
      </c>
      <c r="X75" s="100" t="s">
        <v>71</v>
      </c>
      <c r="Y75" s="101">
        <v>0</v>
      </c>
      <c r="Z75" s="99" t="s">
        <v>70</v>
      </c>
      <c r="AA75" s="100" t="s">
        <v>71</v>
      </c>
      <c r="AB75" s="101">
        <v>0</v>
      </c>
      <c r="AC75" s="99" t="s">
        <v>70</v>
      </c>
      <c r="AD75" s="100" t="s">
        <v>71</v>
      </c>
      <c r="AE75" s="101">
        <v>0</v>
      </c>
      <c r="AF75" s="99" t="s">
        <v>70</v>
      </c>
      <c r="AG75" s="100" t="s">
        <v>71</v>
      </c>
      <c r="AH75" s="101">
        <v>0</v>
      </c>
      <c r="AI75" s="99" t="s">
        <v>70</v>
      </c>
      <c r="AJ75" s="100" t="s">
        <v>71</v>
      </c>
      <c r="AK75" s="101">
        <v>0</v>
      </c>
      <c r="AL75" s="99" t="s">
        <v>70</v>
      </c>
      <c r="AM75" s="100" t="s">
        <v>71</v>
      </c>
      <c r="AN75" s="101">
        <v>0</v>
      </c>
      <c r="AO75" s="99" t="s">
        <v>70</v>
      </c>
      <c r="AP75" s="100" t="s">
        <v>71</v>
      </c>
      <c r="AQ75" s="112">
        <v>-5000000</v>
      </c>
      <c r="AR75" s="99" t="s">
        <v>70</v>
      </c>
      <c r="AS75" s="100" t="s">
        <v>71</v>
      </c>
      <c r="AT75" s="112">
        <v>0</v>
      </c>
      <c r="AU75" s="99" t="s">
        <v>70</v>
      </c>
      <c r="AV75" s="100" t="s">
        <v>71</v>
      </c>
      <c r="AW75" s="112">
        <v>0</v>
      </c>
      <c r="AX75" s="99" t="s">
        <v>155</v>
      </c>
      <c r="AY75" s="100" t="s">
        <v>156</v>
      </c>
      <c r="AZ75" s="112">
        <v>0</v>
      </c>
      <c r="BA75" s="99" t="s">
        <v>155</v>
      </c>
      <c r="BB75" s="100" t="s">
        <v>156</v>
      </c>
      <c r="BC75" s="112">
        <v>0</v>
      </c>
      <c r="BD75" s="99" t="s">
        <v>155</v>
      </c>
      <c r="BE75" s="100" t="s">
        <v>156</v>
      </c>
      <c r="BF75" s="112">
        <v>0</v>
      </c>
    </row>
    <row r="76" spans="2:58" x14ac:dyDescent="0.25">
      <c r="B76" s="52"/>
      <c r="C76" s="52"/>
      <c r="G76" s="52"/>
      <c r="H76" s="52"/>
      <c r="I76" s="53"/>
      <c r="J76" s="120" t="s">
        <v>82</v>
      </c>
      <c r="K76" s="105" t="s">
        <v>72</v>
      </c>
      <c r="L76" s="97" t="s">
        <v>73</v>
      </c>
      <c r="M76" s="98">
        <v>10000000</v>
      </c>
      <c r="N76" s="105" t="s">
        <v>72</v>
      </c>
      <c r="O76" s="97" t="s">
        <v>73</v>
      </c>
      <c r="P76" s="98">
        <v>10000000</v>
      </c>
      <c r="Q76" s="105" t="s">
        <v>72</v>
      </c>
      <c r="R76" s="97" t="s">
        <v>73</v>
      </c>
      <c r="S76" s="98">
        <v>10000000</v>
      </c>
      <c r="T76" s="105" t="s">
        <v>72</v>
      </c>
      <c r="U76" s="97" t="s">
        <v>73</v>
      </c>
      <c r="V76" s="98">
        <v>10000000</v>
      </c>
      <c r="W76" s="105" t="s">
        <v>72</v>
      </c>
      <c r="X76" s="97" t="s">
        <v>73</v>
      </c>
      <c r="Y76" s="98">
        <v>10000000</v>
      </c>
      <c r="Z76" s="105" t="s">
        <v>72</v>
      </c>
      <c r="AA76" s="97" t="s">
        <v>73</v>
      </c>
      <c r="AB76" s="98">
        <v>10000000</v>
      </c>
      <c r="AC76" s="105" t="s">
        <v>72</v>
      </c>
      <c r="AD76" s="97" t="s">
        <v>73</v>
      </c>
      <c r="AE76" s="98">
        <v>10000000</v>
      </c>
      <c r="AF76" s="105" t="s">
        <v>72</v>
      </c>
      <c r="AG76" s="97" t="s">
        <v>73</v>
      </c>
      <c r="AH76" s="98">
        <v>10000000</v>
      </c>
      <c r="AI76" s="105" t="s">
        <v>72</v>
      </c>
      <c r="AJ76" s="97" t="s">
        <v>73</v>
      </c>
      <c r="AK76" s="98">
        <v>10000000</v>
      </c>
      <c r="AL76" s="105" t="s">
        <v>72</v>
      </c>
      <c r="AM76" s="97" t="s">
        <v>73</v>
      </c>
      <c r="AN76" s="98">
        <v>10000000</v>
      </c>
      <c r="AO76" s="105" t="s">
        <v>72</v>
      </c>
      <c r="AP76" s="97" t="s">
        <v>73</v>
      </c>
      <c r="AQ76" s="111">
        <v>10000000</v>
      </c>
      <c r="AR76" s="105" t="s">
        <v>72</v>
      </c>
      <c r="AS76" s="97" t="s">
        <v>73</v>
      </c>
      <c r="AT76" s="111">
        <v>20000000</v>
      </c>
      <c r="AU76" s="105" t="s">
        <v>72</v>
      </c>
      <c r="AV76" s="97" t="s">
        <v>73</v>
      </c>
      <c r="AW76" s="111">
        <v>20000000</v>
      </c>
      <c r="AX76" s="105" t="s">
        <v>157</v>
      </c>
      <c r="AY76" s="97" t="s">
        <v>158</v>
      </c>
      <c r="AZ76" s="111">
        <v>20000000</v>
      </c>
      <c r="BA76" s="105" t="s">
        <v>157</v>
      </c>
      <c r="BB76" s="97" t="s">
        <v>158</v>
      </c>
      <c r="BC76" s="111">
        <v>20000000</v>
      </c>
      <c r="BD76" s="105" t="s">
        <v>157</v>
      </c>
      <c r="BE76" s="97" t="s">
        <v>158</v>
      </c>
      <c r="BF76" s="111">
        <v>20000000</v>
      </c>
    </row>
    <row r="77" spans="2:58" x14ac:dyDescent="0.25">
      <c r="B77" s="52"/>
      <c r="C77" s="52"/>
      <c r="G77" s="52"/>
      <c r="H77" s="52"/>
      <c r="I77" s="53"/>
      <c r="J77" s="121"/>
      <c r="K77" s="105" t="s">
        <v>74</v>
      </c>
      <c r="L77" s="97" t="s">
        <v>75</v>
      </c>
      <c r="M77" s="98">
        <v>30000000</v>
      </c>
      <c r="N77" s="105" t="s">
        <v>74</v>
      </c>
      <c r="O77" s="97" t="s">
        <v>75</v>
      </c>
      <c r="P77" s="98">
        <v>50000000</v>
      </c>
      <c r="Q77" s="105" t="s">
        <v>74</v>
      </c>
      <c r="R77" s="97" t="s">
        <v>75</v>
      </c>
      <c r="S77" s="98">
        <v>50000000</v>
      </c>
      <c r="T77" s="105" t="s">
        <v>74</v>
      </c>
      <c r="U77" s="97" t="s">
        <v>75</v>
      </c>
      <c r="V77" s="98">
        <v>65000000</v>
      </c>
      <c r="W77" s="105" t="s">
        <v>74</v>
      </c>
      <c r="X77" s="97" t="s">
        <v>75</v>
      </c>
      <c r="Y77" s="98">
        <v>80000000</v>
      </c>
      <c r="Z77" s="105" t="s">
        <v>74</v>
      </c>
      <c r="AA77" s="97" t="s">
        <v>75</v>
      </c>
      <c r="AB77" s="98">
        <v>100000000</v>
      </c>
      <c r="AC77" s="105" t="s">
        <v>74</v>
      </c>
      <c r="AD77" s="97" t="s">
        <v>75</v>
      </c>
      <c r="AE77" s="98">
        <v>105000000</v>
      </c>
      <c r="AF77" s="105" t="s">
        <v>74</v>
      </c>
      <c r="AG77" s="97" t="s">
        <v>75</v>
      </c>
      <c r="AH77" s="98">
        <v>105000000</v>
      </c>
      <c r="AI77" s="105" t="s">
        <v>74</v>
      </c>
      <c r="AJ77" s="97" t="s">
        <v>75</v>
      </c>
      <c r="AK77" s="98">
        <v>110000000</v>
      </c>
      <c r="AL77" s="105" t="s">
        <v>74</v>
      </c>
      <c r="AM77" s="97" t="s">
        <v>75</v>
      </c>
      <c r="AN77" s="98">
        <v>115000000</v>
      </c>
      <c r="AO77" s="105" t="s">
        <v>74</v>
      </c>
      <c r="AP77" s="97" t="s">
        <v>75</v>
      </c>
      <c r="AQ77" s="111">
        <v>115000000</v>
      </c>
      <c r="AR77" s="105" t="s">
        <v>74</v>
      </c>
      <c r="AS77" s="97" t="s">
        <v>75</v>
      </c>
      <c r="AT77" s="111">
        <v>0</v>
      </c>
      <c r="AU77" s="105" t="s">
        <v>74</v>
      </c>
      <c r="AV77" s="97" t="s">
        <v>75</v>
      </c>
      <c r="AW77" s="111">
        <v>20000000</v>
      </c>
      <c r="AX77" s="105" t="s">
        <v>159</v>
      </c>
      <c r="AY77" s="97" t="s">
        <v>160</v>
      </c>
      <c r="AZ77" s="111">
        <v>20000000</v>
      </c>
      <c r="BA77" s="105" t="s">
        <v>159</v>
      </c>
      <c r="BB77" s="97" t="s">
        <v>160</v>
      </c>
      <c r="BC77" s="111">
        <v>30000000</v>
      </c>
      <c r="BD77" s="105" t="s">
        <v>159</v>
      </c>
      <c r="BE77" s="97" t="s">
        <v>160</v>
      </c>
      <c r="BF77" s="111">
        <v>55000000</v>
      </c>
    </row>
    <row r="78" spans="2:58" x14ac:dyDescent="0.25">
      <c r="B78" s="52"/>
      <c r="C78" s="52"/>
      <c r="G78" s="52"/>
      <c r="H78" s="52"/>
      <c r="I78" s="53"/>
      <c r="J78" s="122"/>
      <c r="K78" s="99" t="s">
        <v>76</v>
      </c>
      <c r="L78" s="100" t="s">
        <v>77</v>
      </c>
      <c r="M78" s="101">
        <v>-10000000</v>
      </c>
      <c r="N78" s="99" t="s">
        <v>76</v>
      </c>
      <c r="O78" s="100" t="s">
        <v>77</v>
      </c>
      <c r="P78" s="101">
        <v>-15000000</v>
      </c>
      <c r="Q78" s="99" t="s">
        <v>76</v>
      </c>
      <c r="R78" s="100" t="s">
        <v>77</v>
      </c>
      <c r="S78" s="101">
        <v>-30000000</v>
      </c>
      <c r="T78" s="99" t="s">
        <v>76</v>
      </c>
      <c r="U78" s="100" t="s">
        <v>77</v>
      </c>
      <c r="V78" s="101">
        <v>-35000000</v>
      </c>
      <c r="W78" s="99" t="s">
        <v>76</v>
      </c>
      <c r="X78" s="100" t="s">
        <v>77</v>
      </c>
      <c r="Y78" s="101">
        <v>-45000000</v>
      </c>
      <c r="Z78" s="99" t="s">
        <v>76</v>
      </c>
      <c r="AA78" s="100" t="s">
        <v>77</v>
      </c>
      <c r="AB78" s="101">
        <v>-50000000</v>
      </c>
      <c r="AC78" s="99" t="s">
        <v>76</v>
      </c>
      <c r="AD78" s="100" t="s">
        <v>77</v>
      </c>
      <c r="AE78" s="101">
        <v>-55000000</v>
      </c>
      <c r="AF78" s="99" t="s">
        <v>76</v>
      </c>
      <c r="AG78" s="100" t="s">
        <v>77</v>
      </c>
      <c r="AH78" s="101">
        <v>-60000000</v>
      </c>
      <c r="AI78" s="99" t="s">
        <v>76</v>
      </c>
      <c r="AJ78" s="100" t="s">
        <v>77</v>
      </c>
      <c r="AK78" s="101">
        <v>-75000000</v>
      </c>
      <c r="AL78" s="99" t="s">
        <v>76</v>
      </c>
      <c r="AM78" s="100" t="s">
        <v>77</v>
      </c>
      <c r="AN78" s="101">
        <v>-90000000</v>
      </c>
      <c r="AO78" s="99" t="s">
        <v>76</v>
      </c>
      <c r="AP78" s="100" t="s">
        <v>77</v>
      </c>
      <c r="AQ78" s="112">
        <v>-95000000</v>
      </c>
      <c r="AR78" s="99" t="s">
        <v>76</v>
      </c>
      <c r="AS78" s="100" t="s">
        <v>77</v>
      </c>
      <c r="AT78" s="112">
        <v>-5000000</v>
      </c>
      <c r="AU78" s="99" t="s">
        <v>76</v>
      </c>
      <c r="AV78" s="100" t="s">
        <v>77</v>
      </c>
      <c r="AW78" s="112">
        <v>-10000000</v>
      </c>
      <c r="AX78" s="99" t="s">
        <v>161</v>
      </c>
      <c r="AY78" s="100" t="s">
        <v>162</v>
      </c>
      <c r="AZ78" s="112">
        <v>-10000000</v>
      </c>
      <c r="BA78" s="99" t="s">
        <v>161</v>
      </c>
      <c r="BB78" s="100" t="s">
        <v>162</v>
      </c>
      <c r="BC78" s="112">
        <v>-15000000</v>
      </c>
      <c r="BD78" s="99" t="s">
        <v>161</v>
      </c>
      <c r="BE78" s="100" t="s">
        <v>162</v>
      </c>
      <c r="BF78" s="112">
        <v>-25000000</v>
      </c>
    </row>
    <row r="79" spans="2:58" ht="15.75" thickBot="1" x14ac:dyDescent="0.3">
      <c r="I79" s="54"/>
      <c r="J79" s="54"/>
      <c r="L79" s="55" t="s">
        <v>86</v>
      </c>
      <c r="M79" s="106">
        <f>SUM(M64:M78)</f>
        <v>95000000</v>
      </c>
      <c r="O79" s="55" t="s">
        <v>112</v>
      </c>
      <c r="P79" s="106">
        <f>SUM(P64:P78)</f>
        <v>120000000</v>
      </c>
      <c r="R79" s="55" t="s">
        <v>113</v>
      </c>
      <c r="S79" s="106">
        <f>SUM(S64:S78)</f>
        <v>80000000</v>
      </c>
      <c r="U79" s="55" t="s">
        <v>114</v>
      </c>
      <c r="V79" s="106">
        <f>SUM(V64:V78)</f>
        <v>110000000</v>
      </c>
      <c r="X79" s="55" t="s">
        <v>115</v>
      </c>
      <c r="Y79" s="106">
        <f>SUM(Y64:Y78)</f>
        <v>125000000</v>
      </c>
      <c r="AA79" s="55" t="s">
        <v>116</v>
      </c>
      <c r="AB79" s="106">
        <f>SUM(AB64:AB78)</f>
        <v>155000000</v>
      </c>
      <c r="AD79" s="55" t="s">
        <v>117</v>
      </c>
      <c r="AE79" s="106">
        <f>SUM(AE64:AE78)</f>
        <v>155000000</v>
      </c>
      <c r="AG79" s="55" t="s">
        <v>118</v>
      </c>
      <c r="AH79" s="106">
        <f>SUM(AH64:AH78)</f>
        <v>150000000</v>
      </c>
      <c r="AJ79" s="55" t="s">
        <v>119</v>
      </c>
      <c r="AK79" s="106">
        <f>SUM(AK64:AK78)</f>
        <v>135000000</v>
      </c>
      <c r="AM79" s="55" t="s">
        <v>120</v>
      </c>
      <c r="AN79" s="106">
        <f>SUM(AN64:AN78)</f>
        <v>130000000</v>
      </c>
      <c r="AP79" s="55" t="s">
        <v>121</v>
      </c>
      <c r="AQ79" s="113">
        <f>SUM(AQ64:AQ78)</f>
        <v>120000000</v>
      </c>
      <c r="AS79" s="55" t="s">
        <v>122</v>
      </c>
      <c r="AT79" s="113">
        <f>SUM(AT64:AT78)</f>
        <v>85000000</v>
      </c>
      <c r="AV79" s="55" t="s">
        <v>130</v>
      </c>
      <c r="AW79" s="113">
        <f>SUM(AW64:AW78)</f>
        <v>110000000</v>
      </c>
      <c r="AY79" s="115" t="s">
        <v>163</v>
      </c>
      <c r="AZ79" s="113">
        <f>SUM(AZ64:AZ78)</f>
        <v>95000000</v>
      </c>
      <c r="BB79" s="115" t="s">
        <v>167</v>
      </c>
      <c r="BC79" s="113">
        <f>SUM(BC64:BC78)</f>
        <v>90000000</v>
      </c>
      <c r="BE79" s="115" t="s">
        <v>178</v>
      </c>
      <c r="BF79" s="113">
        <f>SUM(BF64:BF78)</f>
        <v>140000000</v>
      </c>
    </row>
    <row r="80" spans="2:58" ht="15.75" thickTop="1" x14ac:dyDescent="0.25"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</row>
    <row r="81" spans="2:58" ht="15.75" thickBot="1" x14ac:dyDescent="0.3">
      <c r="B81" s="34"/>
      <c r="C81" s="34"/>
      <c r="D81" s="34"/>
      <c r="E81" s="34"/>
      <c r="F81" s="35"/>
      <c r="G81" s="34"/>
      <c r="H81" s="36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</row>
    <row r="82" spans="2:58" x14ac:dyDescent="0.25">
      <c r="B82" s="56"/>
      <c r="C82" s="57"/>
      <c r="D82" s="58"/>
      <c r="E82" s="58"/>
      <c r="F82" s="59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</row>
    <row r="83" spans="2:58" x14ac:dyDescent="0.25">
      <c r="B83" s="60" t="s">
        <v>21</v>
      </c>
      <c r="C83" s="61"/>
      <c r="D83" s="62"/>
      <c r="E83" s="62"/>
      <c r="F83" s="59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  <c r="AO83" s="7"/>
      <c r="AP83" s="7"/>
      <c r="AQ83" s="37"/>
      <c r="AR83" s="7"/>
      <c r="AS83" s="7"/>
      <c r="AT83" s="37"/>
      <c r="AU83" s="7"/>
      <c r="AV83" s="7"/>
      <c r="AW83" s="37"/>
      <c r="AX83" s="7"/>
      <c r="AY83" s="7"/>
      <c r="AZ83" s="37"/>
      <c r="BA83" s="7"/>
      <c r="BB83" s="7"/>
      <c r="BC83" s="37"/>
      <c r="BD83" s="7"/>
      <c r="BE83" s="7"/>
      <c r="BF83" s="37"/>
    </row>
    <row r="84" spans="2:58" x14ac:dyDescent="0.25">
      <c r="B84" s="63"/>
      <c r="C84" s="64"/>
      <c r="D84" s="34"/>
      <c r="E84" s="34"/>
      <c r="F84" s="59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</row>
    <row r="85" spans="2:58" x14ac:dyDescent="0.25">
      <c r="B85" s="63" t="s">
        <v>22</v>
      </c>
      <c r="C85" s="64"/>
      <c r="D85" s="34"/>
      <c r="E85" s="65">
        <v>20000000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  <c r="AI85" s="7"/>
      <c r="AJ85" s="7"/>
      <c r="AK85" s="37"/>
      <c r="AL85" s="7"/>
      <c r="AM85" s="7"/>
      <c r="AN85" s="37"/>
      <c r="AO85" s="7"/>
      <c r="AP85" s="7"/>
      <c r="AQ85" s="37"/>
      <c r="AR85" s="7"/>
      <c r="AS85" s="7"/>
      <c r="AT85" s="37"/>
      <c r="AU85" s="7"/>
      <c r="AV85" s="7"/>
      <c r="AW85" s="37"/>
      <c r="AX85" s="7"/>
      <c r="AY85" s="7"/>
      <c r="AZ85" s="37"/>
      <c r="BA85" s="7"/>
      <c r="BB85" s="7"/>
      <c r="BC85" s="37"/>
      <c r="BD85" s="7"/>
      <c r="BE85" s="7"/>
      <c r="BF85" s="37"/>
    </row>
    <row r="86" spans="2:58" x14ac:dyDescent="0.25">
      <c r="B86" s="63" t="s">
        <v>23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  <c r="AX86" s="7"/>
      <c r="AY86" s="7"/>
      <c r="AZ86" s="37"/>
      <c r="BA86" s="7"/>
      <c r="BB86" s="7"/>
      <c r="BC86" s="37"/>
      <c r="BD86" s="7"/>
      <c r="BE86" s="7"/>
      <c r="BF86" s="37"/>
    </row>
    <row r="87" spans="2:58" x14ac:dyDescent="0.25">
      <c r="B87" s="63" t="s">
        <v>24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  <c r="AC87" s="7"/>
      <c r="AD87" s="7"/>
      <c r="AE87" s="37"/>
      <c r="AF87" s="7"/>
      <c r="AG87" s="7"/>
      <c r="AH87" s="37"/>
      <c r="AI87" s="7"/>
      <c r="AJ87" s="7"/>
      <c r="AK87" s="37"/>
      <c r="AL87" s="7"/>
      <c r="AM87" s="7"/>
      <c r="AN87" s="37"/>
      <c r="AO87" s="7"/>
      <c r="AP87" s="7"/>
      <c r="AQ87" s="37"/>
      <c r="AR87" s="7"/>
      <c r="AS87" s="7"/>
      <c r="AT87" s="37"/>
      <c r="AU87" s="7"/>
      <c r="AV87" s="7"/>
      <c r="AW87" s="37"/>
      <c r="AX87" s="7"/>
      <c r="AY87" s="7"/>
      <c r="AZ87" s="37"/>
      <c r="BA87" s="7"/>
      <c r="BB87" s="7"/>
      <c r="BC87" s="37"/>
      <c r="BD87" s="7"/>
      <c r="BE87" s="7"/>
      <c r="BF87" s="37"/>
    </row>
    <row r="88" spans="2:58" x14ac:dyDescent="0.25">
      <c r="B88" s="63" t="s">
        <v>25</v>
      </c>
      <c r="C88" s="64"/>
      <c r="D88" s="34"/>
      <c r="E88" s="65">
        <v>0</v>
      </c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</row>
    <row r="89" spans="2:58" x14ac:dyDescent="0.25">
      <c r="B89" s="63" t="s">
        <v>26</v>
      </c>
      <c r="C89" s="64"/>
      <c r="D89" s="34"/>
      <c r="E89" s="65">
        <v>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</row>
    <row r="90" spans="2:58" x14ac:dyDescent="0.25">
      <c r="B90" s="63" t="s">
        <v>44</v>
      </c>
      <c r="C90" s="64"/>
      <c r="D90" s="34"/>
      <c r="E90" s="65">
        <v>0</v>
      </c>
      <c r="F90" s="66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</row>
    <row r="91" spans="2:58" x14ac:dyDescent="0.25">
      <c r="B91" s="63" t="s">
        <v>27</v>
      </c>
      <c r="C91" s="64"/>
      <c r="D91" s="34"/>
      <c r="E91" s="65">
        <v>1928000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  <c r="AU91" s="7"/>
      <c r="AV91" s="7"/>
      <c r="AW91" s="37"/>
      <c r="AX91" s="7"/>
      <c r="AY91" s="7"/>
      <c r="AZ91" s="37"/>
      <c r="BA91" s="7"/>
      <c r="BB91" s="7"/>
      <c r="BC91" s="37"/>
      <c r="BD91" s="7"/>
      <c r="BE91" s="7"/>
      <c r="BF91" s="37"/>
    </row>
    <row r="92" spans="2:58" x14ac:dyDescent="0.25">
      <c r="B92" s="63" t="s">
        <v>36</v>
      </c>
      <c r="C92" s="64"/>
      <c r="D92" s="34"/>
      <c r="E92" s="65">
        <v>913409.47</v>
      </c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</row>
    <row r="93" spans="2:58" x14ac:dyDescent="0.25">
      <c r="B93" s="63" t="s">
        <v>28</v>
      </c>
      <c r="C93" s="64"/>
      <c r="D93" s="34"/>
      <c r="E93" s="65">
        <v>0</v>
      </c>
      <c r="F93" s="66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  <c r="AO93" s="7"/>
      <c r="AP93" s="7"/>
      <c r="AQ93" s="37"/>
      <c r="AR93" s="7"/>
      <c r="AS93" s="7"/>
      <c r="AT93" s="37"/>
      <c r="AU93" s="7"/>
      <c r="AV93" s="7"/>
      <c r="AW93" s="37"/>
      <c r="AX93" s="7"/>
      <c r="AY93" s="7"/>
      <c r="AZ93" s="37"/>
      <c r="BA93" s="7"/>
      <c r="BB93" s="7"/>
      <c r="BC93" s="37"/>
      <c r="BD93" s="7"/>
      <c r="BE93" s="7"/>
      <c r="BF93" s="37"/>
    </row>
    <row r="94" spans="2:58" x14ac:dyDescent="0.25">
      <c r="B94" s="63" t="s">
        <v>29</v>
      </c>
      <c r="C94" s="64"/>
      <c r="D94" s="34"/>
      <c r="E94" s="65">
        <v>47158590.530000001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  <c r="AF94" s="7"/>
      <c r="AG94" s="7"/>
      <c r="AH94" s="37"/>
      <c r="AI94" s="7"/>
      <c r="AJ94" s="7"/>
      <c r="AK94" s="37"/>
      <c r="AL94" s="7"/>
      <c r="AM94" s="7"/>
      <c r="AN94" s="37"/>
      <c r="AO94" s="7"/>
      <c r="AP94" s="7"/>
      <c r="AQ94" s="37"/>
      <c r="AR94" s="7"/>
      <c r="AS94" s="7"/>
      <c r="AT94" s="37"/>
      <c r="AU94" s="7"/>
      <c r="AV94" s="7"/>
      <c r="AW94" s="37"/>
      <c r="AX94" s="7"/>
      <c r="AY94" s="7"/>
      <c r="AZ94" s="37"/>
      <c r="BA94" s="7"/>
      <c r="BB94" s="7"/>
      <c r="BC94" s="37"/>
      <c r="BD94" s="7"/>
      <c r="BE94" s="7"/>
      <c r="BF94" s="37"/>
    </row>
    <row r="95" spans="2:58" ht="15.75" thickBot="1" x14ac:dyDescent="0.3">
      <c r="B95" s="63" t="s">
        <v>41</v>
      </c>
      <c r="C95" s="64"/>
      <c r="D95" s="34"/>
      <c r="E95" s="67">
        <v>0</v>
      </c>
      <c r="F95" s="66"/>
      <c r="G95" s="35"/>
      <c r="H95" s="34"/>
      <c r="K95" s="7"/>
      <c r="L95" s="7"/>
      <c r="M95" s="37"/>
      <c r="N95" s="7"/>
      <c r="O95" s="7"/>
      <c r="P95" s="37"/>
      <c r="Q95" s="7"/>
      <c r="R95" s="7"/>
      <c r="S95" s="37"/>
      <c r="T95" s="7"/>
      <c r="U95" s="7"/>
      <c r="V95" s="37"/>
      <c r="W95" s="7"/>
      <c r="X95" s="7"/>
      <c r="Y95" s="37"/>
      <c r="Z95" s="7"/>
      <c r="AA95" s="7"/>
      <c r="AB95" s="37"/>
      <c r="AC95" s="7"/>
      <c r="AD95" s="7"/>
      <c r="AE95" s="37"/>
      <c r="AF95" s="7"/>
      <c r="AG95" s="7"/>
      <c r="AH95" s="37"/>
      <c r="AI95" s="7"/>
      <c r="AJ95" s="7"/>
      <c r="AK95" s="37"/>
      <c r="AL95" s="7"/>
      <c r="AM95" s="7"/>
      <c r="AN95" s="37"/>
      <c r="AO95" s="7"/>
      <c r="AP95" s="7"/>
      <c r="AQ95" s="37"/>
      <c r="AR95" s="7"/>
      <c r="AS95" s="7"/>
      <c r="AT95" s="37"/>
      <c r="AU95" s="7"/>
      <c r="AV95" s="7"/>
      <c r="AW95" s="37"/>
      <c r="AX95" s="7"/>
      <c r="AY95" s="7"/>
      <c r="AZ95" s="37"/>
      <c r="BA95" s="7"/>
      <c r="BB95" s="7"/>
      <c r="BC95" s="37"/>
      <c r="BD95" s="7"/>
      <c r="BE95" s="7"/>
      <c r="BF95" s="37"/>
    </row>
    <row r="96" spans="2:58" x14ac:dyDescent="0.25">
      <c r="B96" s="63"/>
      <c r="C96" s="64"/>
      <c r="D96" s="34"/>
      <c r="E96" s="65"/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  <c r="AI96" s="7"/>
      <c r="AJ96" s="7"/>
      <c r="AK96" s="37"/>
      <c r="AL96" s="7"/>
      <c r="AM96" s="7"/>
      <c r="AN96" s="37"/>
      <c r="AO96" s="7"/>
      <c r="AP96" s="7"/>
      <c r="AQ96" s="37"/>
      <c r="AR96" s="7"/>
      <c r="AS96" s="7"/>
      <c r="AT96" s="37"/>
      <c r="AU96" s="7"/>
      <c r="AV96" s="7"/>
      <c r="AW96" s="37"/>
      <c r="AX96" s="7"/>
      <c r="AY96" s="7"/>
      <c r="AZ96" s="37"/>
      <c r="BA96" s="7"/>
      <c r="BB96" s="7"/>
      <c r="BC96" s="37"/>
      <c r="BD96" s="7"/>
      <c r="BE96" s="7"/>
      <c r="BF96" s="37"/>
    </row>
    <row r="97" spans="2:58" ht="15.75" thickBot="1" x14ac:dyDescent="0.3">
      <c r="B97" s="63"/>
      <c r="C97" s="64"/>
      <c r="D97" s="34"/>
      <c r="E97" s="67">
        <f>SUM(E85:E95)</f>
        <v>70000000</v>
      </c>
      <c r="F97" s="66"/>
      <c r="G97" s="35"/>
      <c r="H97" s="3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</row>
    <row r="98" spans="2:58" x14ac:dyDescent="0.25">
      <c r="B98" s="63"/>
      <c r="C98" s="64"/>
      <c r="D98" s="34"/>
      <c r="E98" s="65"/>
      <c r="F98" s="66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</row>
    <row r="99" spans="2:58" x14ac:dyDescent="0.25">
      <c r="B99" s="68" t="s">
        <v>30</v>
      </c>
      <c r="C99" s="69"/>
      <c r="D99" s="70"/>
      <c r="E99" s="65"/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</row>
    <row r="100" spans="2:58" x14ac:dyDescent="0.25">
      <c r="B100" s="63" t="s">
        <v>31</v>
      </c>
      <c r="C100" s="64"/>
      <c r="D100" s="34"/>
      <c r="E100" s="65">
        <v>0</v>
      </c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  <c r="AO100" s="7"/>
      <c r="AP100" s="7"/>
      <c r="AQ100" s="37"/>
      <c r="AR100" s="7"/>
      <c r="AS100" s="7"/>
      <c r="AT100" s="37"/>
      <c r="AU100" s="7"/>
      <c r="AV100" s="7"/>
      <c r="AW100" s="37"/>
      <c r="AX100" s="7"/>
      <c r="AY100" s="7"/>
      <c r="AZ100" s="37"/>
      <c r="BA100" s="7"/>
      <c r="BB100" s="7"/>
      <c r="BC100" s="37"/>
      <c r="BD100" s="7"/>
      <c r="BE100" s="7"/>
      <c r="BF100" s="37"/>
    </row>
    <row r="101" spans="2:58" x14ac:dyDescent="0.25">
      <c r="B101" s="63" t="s">
        <v>32</v>
      </c>
      <c r="C101" s="64"/>
      <c r="D101" s="34"/>
      <c r="E101" s="65">
        <v>0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</row>
    <row r="102" spans="2:58" x14ac:dyDescent="0.25">
      <c r="B102" s="63" t="s">
        <v>33</v>
      </c>
      <c r="C102" s="64"/>
      <c r="D102" s="34"/>
      <c r="E102" s="65">
        <v>0</v>
      </c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</row>
    <row r="103" spans="2:58" x14ac:dyDescent="0.25">
      <c r="B103" s="63" t="s">
        <v>34</v>
      </c>
      <c r="C103" s="64"/>
      <c r="D103" s="34"/>
      <c r="E103" s="65">
        <v>0</v>
      </c>
      <c r="F103" s="66"/>
      <c r="G103" s="35"/>
      <c r="H103" s="34"/>
      <c r="K103" s="7"/>
      <c r="L103" s="7"/>
      <c r="M103" s="37"/>
      <c r="N103" s="7"/>
      <c r="O103" s="7"/>
      <c r="P103" s="37"/>
      <c r="Q103" s="7"/>
      <c r="R103" s="7"/>
      <c r="S103" s="37"/>
      <c r="T103" s="7"/>
      <c r="U103" s="7"/>
      <c r="V103" s="37"/>
      <c r="W103" s="7"/>
      <c r="X103" s="7"/>
      <c r="Y103" s="37"/>
      <c r="Z103" s="7"/>
      <c r="AA103" s="7"/>
      <c r="AB103" s="37"/>
      <c r="AC103" s="7"/>
      <c r="AD103" s="7"/>
      <c r="AE103" s="37"/>
      <c r="AF103" s="7"/>
      <c r="AG103" s="7"/>
      <c r="AH103" s="37"/>
      <c r="AI103" s="7"/>
      <c r="AJ103" s="7"/>
      <c r="AK103" s="37"/>
      <c r="AL103" s="7"/>
      <c r="AM103" s="7"/>
      <c r="AN103" s="37"/>
      <c r="AO103" s="7"/>
      <c r="AP103" s="7"/>
      <c r="AQ103" s="37"/>
      <c r="AR103" s="7"/>
      <c r="AS103" s="7"/>
      <c r="AT103" s="37"/>
      <c r="AU103" s="7"/>
      <c r="AV103" s="7"/>
      <c r="AW103" s="37"/>
      <c r="AX103" s="7"/>
      <c r="AY103" s="7"/>
      <c r="AZ103" s="37"/>
      <c r="BA103" s="7"/>
      <c r="BB103" s="7"/>
      <c r="BC103" s="37"/>
      <c r="BD103" s="7"/>
      <c r="BE103" s="7"/>
      <c r="BF103" s="37"/>
    </row>
    <row r="104" spans="2:58" x14ac:dyDescent="0.25">
      <c r="B104" s="63" t="s">
        <v>40</v>
      </c>
      <c r="C104" s="64"/>
      <c r="D104" s="34"/>
      <c r="E104" s="65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</row>
    <row r="105" spans="2:58" x14ac:dyDescent="0.25">
      <c r="B105" s="63" t="s">
        <v>29</v>
      </c>
      <c r="C105" s="64"/>
      <c r="D105" s="34"/>
      <c r="E105" s="65">
        <v>0</v>
      </c>
      <c r="F105" s="66"/>
      <c r="G105" s="35"/>
      <c r="H105" s="3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</row>
    <row r="106" spans="2:58" ht="15.75" thickBot="1" x14ac:dyDescent="0.3">
      <c r="B106" s="66"/>
      <c r="F106" s="66"/>
      <c r="G106" s="35"/>
      <c r="H106" s="3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</row>
    <row r="107" spans="2:58" ht="15.75" thickBot="1" x14ac:dyDescent="0.3">
      <c r="B107" s="68" t="s">
        <v>35</v>
      </c>
      <c r="C107" s="69"/>
      <c r="D107" s="70"/>
      <c r="E107" s="71">
        <f>E97-E102-E103-E104-E100-E101-E105</f>
        <v>70000000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</row>
    <row r="108" spans="2:58" ht="16.5" thickTop="1" thickBot="1" x14ac:dyDescent="0.3">
      <c r="B108" s="68"/>
      <c r="C108" s="69"/>
      <c r="D108" s="34"/>
      <c r="E108" s="34"/>
      <c r="F108" s="72"/>
      <c r="G108" s="34"/>
      <c r="H108" s="36"/>
      <c r="K108" s="7"/>
      <c r="L108" s="7"/>
      <c r="M108" s="37"/>
      <c r="N108" s="7"/>
      <c r="O108" s="7"/>
      <c r="P108" s="37"/>
      <c r="Q108" s="7"/>
      <c r="R108" s="7"/>
      <c r="S108" s="37"/>
      <c r="T108" s="7"/>
      <c r="U108" s="7"/>
      <c r="V108" s="37"/>
      <c r="W108" s="7"/>
      <c r="X108" s="7"/>
      <c r="Y108" s="37"/>
      <c r="Z108" s="7"/>
      <c r="AA108" s="7"/>
      <c r="AB108" s="37"/>
      <c r="AC108" s="7"/>
      <c r="AD108" s="7"/>
      <c r="AE108" s="37"/>
      <c r="AF108" s="7"/>
      <c r="AG108" s="7"/>
      <c r="AH108" s="37"/>
      <c r="AI108" s="7"/>
      <c r="AJ108" s="7"/>
      <c r="AK108" s="37"/>
      <c r="AL108" s="7"/>
      <c r="AM108" s="7"/>
      <c r="AN108" s="37"/>
      <c r="AO108" s="7"/>
      <c r="AP108" s="7"/>
      <c r="AQ108" s="37"/>
      <c r="AR108" s="7"/>
      <c r="AS108" s="7"/>
      <c r="AT108" s="37"/>
      <c r="AU108" s="7"/>
      <c r="AV108" s="7"/>
      <c r="AW108" s="37"/>
      <c r="AX108" s="7"/>
      <c r="AY108" s="7"/>
      <c r="AZ108" s="37"/>
      <c r="BA108" s="7"/>
      <c r="BB108" s="7"/>
      <c r="BC108" s="37"/>
      <c r="BD108" s="7"/>
      <c r="BE108" s="7"/>
      <c r="BF108" s="37"/>
    </row>
    <row r="109" spans="2:58" x14ac:dyDescent="0.25">
      <c r="B109" s="73"/>
      <c r="C109" s="73"/>
      <c r="D109" s="58"/>
      <c r="E109" s="58"/>
      <c r="F109" s="74"/>
      <c r="G109" s="34"/>
      <c r="H109" s="36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</row>
    <row r="110" spans="2:58" x14ac:dyDescent="0.25">
      <c r="B110" s="69"/>
      <c r="C110" s="69"/>
      <c r="D110" s="70"/>
      <c r="E110" s="70"/>
      <c r="F110" s="74"/>
      <c r="G110" s="34"/>
      <c r="H110" s="36"/>
    </row>
    <row r="111" spans="2:58" x14ac:dyDescent="0.25">
      <c r="B111" s="34"/>
      <c r="C111" s="34"/>
      <c r="D111" s="34"/>
      <c r="E111" s="34"/>
      <c r="F111" s="35"/>
      <c r="G111" s="34"/>
      <c r="H111" s="36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</row>
  </sheetData>
  <mergeCells count="6">
    <mergeCell ref="J76:J78"/>
    <mergeCell ref="A4:H4"/>
    <mergeCell ref="J64:J66"/>
    <mergeCell ref="J67:J69"/>
    <mergeCell ref="J70:J72"/>
    <mergeCell ref="J73:J7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A1:BI111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customWidth="1"/>
    <col min="61" max="61" width="22.7109375" style="34" customWidth="1"/>
    <col min="62" max="16384" width="9.140625" style="7"/>
  </cols>
  <sheetData>
    <row r="1" spans="1:6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</row>
    <row r="2" spans="1:61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</row>
    <row r="3" spans="1:6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</row>
    <row r="4" spans="1:61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</row>
    <row r="5" spans="1:6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</row>
    <row r="6" spans="1:61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</row>
    <row r="7" spans="1:61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</row>
    <row r="8" spans="1:61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</row>
    <row r="9" spans="1:61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</row>
    <row r="10" spans="1:61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</row>
    <row r="11" spans="1:61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</row>
    <row r="12" spans="1:61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</row>
    <row r="13" spans="1:61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</row>
    <row r="14" spans="1:61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1">J14+AC14-AD14</f>
        <v>10000000</v>
      </c>
      <c r="AF14" s="27">
        <v>5000000</v>
      </c>
      <c r="AG14" s="85"/>
      <c r="AH14" s="28">
        <f t="shared" ref="AH14:AH16" si="22">J14+AF14-AG14</f>
        <v>10000000</v>
      </c>
      <c r="AI14" s="27">
        <v>5000000</v>
      </c>
      <c r="AJ14" s="85"/>
      <c r="AK14" s="28">
        <f t="shared" ref="AK14:AK16" si="23">J14+AI14-AJ14</f>
        <v>10000000</v>
      </c>
      <c r="AL14" s="27">
        <v>5000000</v>
      </c>
      <c r="AM14" s="85"/>
      <c r="AN14" s="28">
        <f t="shared" ref="AN14:AN16" si="24">J14+AL14-AM14</f>
        <v>10000000</v>
      </c>
      <c r="AO14" s="27">
        <v>5000000</v>
      </c>
      <c r="AP14" s="85"/>
      <c r="AQ14" s="28">
        <f t="shared" ref="AQ14:AQ16" si="25">J14+AO14-AP14</f>
        <v>10000000</v>
      </c>
      <c r="AR14" s="27"/>
      <c r="AS14" s="85"/>
      <c r="AT14" s="28">
        <f t="shared" ref="AT14:AT16" si="26">J14+AR14-AS14</f>
        <v>5000000</v>
      </c>
      <c r="AU14" s="27"/>
      <c r="AV14" s="85"/>
      <c r="AW14" s="28">
        <f t="shared" ref="AW14:AW16" si="27">J14+AU14-AV14</f>
        <v>5000000</v>
      </c>
      <c r="AX14" s="27"/>
      <c r="AY14" s="85">
        <v>5000000</v>
      </c>
      <c r="AZ14" s="28">
        <f t="shared" ref="AZ14:AZ16" si="28">J14+AX14-AY14</f>
        <v>0</v>
      </c>
      <c r="BA14" s="27"/>
      <c r="BB14" s="85">
        <v>5000000</v>
      </c>
      <c r="BC14" s="28">
        <f t="shared" ref="BC14:BC16" si="29">J14+BA14-BB14</f>
        <v>0</v>
      </c>
      <c r="BD14" s="27"/>
      <c r="BE14" s="85">
        <v>5000000</v>
      </c>
      <c r="BF14" s="28">
        <f t="shared" ref="BF14:BF16" si="30">J14+BD14-BE14</f>
        <v>0</v>
      </c>
      <c r="BG14" s="27"/>
      <c r="BH14" s="85">
        <v>5000000</v>
      </c>
      <c r="BI14" s="28">
        <f t="shared" ref="BI14:BI16" si="31">J14+BG14-BH14</f>
        <v>0</v>
      </c>
    </row>
    <row r="15" spans="1:61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1"/>
        <v>10000000</v>
      </c>
      <c r="AF15" s="27">
        <v>5000000</v>
      </c>
      <c r="AG15" s="85"/>
      <c r="AH15" s="28">
        <f t="shared" si="22"/>
        <v>10000000</v>
      </c>
      <c r="AI15" s="27">
        <v>5000000</v>
      </c>
      <c r="AJ15" s="85"/>
      <c r="AK15" s="28">
        <f t="shared" si="23"/>
        <v>10000000</v>
      </c>
      <c r="AL15" s="27">
        <v>5000000</v>
      </c>
      <c r="AM15" s="85"/>
      <c r="AN15" s="28">
        <f t="shared" si="24"/>
        <v>10000000</v>
      </c>
      <c r="AO15" s="27">
        <v>5000000</v>
      </c>
      <c r="AP15" s="85"/>
      <c r="AQ15" s="28">
        <f t="shared" si="25"/>
        <v>10000000</v>
      </c>
      <c r="AR15" s="27"/>
      <c r="AS15" s="85"/>
      <c r="AT15" s="28">
        <f t="shared" si="26"/>
        <v>5000000</v>
      </c>
      <c r="AU15" s="27"/>
      <c r="AV15" s="85"/>
      <c r="AW15" s="28">
        <f t="shared" si="27"/>
        <v>5000000</v>
      </c>
      <c r="AX15" s="27"/>
      <c r="AY15" s="85">
        <v>5000000</v>
      </c>
      <c r="AZ15" s="28">
        <f t="shared" si="28"/>
        <v>0</v>
      </c>
      <c r="BA15" s="27"/>
      <c r="BB15" s="85">
        <v>5000000</v>
      </c>
      <c r="BC15" s="28">
        <f t="shared" si="29"/>
        <v>0</v>
      </c>
      <c r="BD15" s="27"/>
      <c r="BE15" s="85">
        <v>5000000</v>
      </c>
      <c r="BF15" s="28">
        <f t="shared" si="30"/>
        <v>0</v>
      </c>
      <c r="BG15" s="27"/>
      <c r="BH15" s="85">
        <v>5000000</v>
      </c>
      <c r="BI15" s="28">
        <f t="shared" si="31"/>
        <v>0</v>
      </c>
    </row>
    <row r="16" spans="1:61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1"/>
        <v>10000000</v>
      </c>
      <c r="AF16" s="27">
        <v>5000000</v>
      </c>
      <c r="AG16" s="85"/>
      <c r="AH16" s="28">
        <f t="shared" si="22"/>
        <v>10000000</v>
      </c>
      <c r="AI16" s="27">
        <v>5000000</v>
      </c>
      <c r="AJ16" s="85"/>
      <c r="AK16" s="28">
        <f t="shared" si="23"/>
        <v>10000000</v>
      </c>
      <c r="AL16" s="27">
        <v>5000000</v>
      </c>
      <c r="AM16" s="85"/>
      <c r="AN16" s="28">
        <f t="shared" si="24"/>
        <v>10000000</v>
      </c>
      <c r="AO16" s="27">
        <v>5000000</v>
      </c>
      <c r="AP16" s="85"/>
      <c r="AQ16" s="28">
        <f t="shared" si="25"/>
        <v>10000000</v>
      </c>
      <c r="AR16" s="27"/>
      <c r="AS16" s="85"/>
      <c r="AT16" s="28">
        <f t="shared" si="26"/>
        <v>5000000</v>
      </c>
      <c r="AU16" s="27"/>
      <c r="AV16" s="85"/>
      <c r="AW16" s="28">
        <f t="shared" si="27"/>
        <v>5000000</v>
      </c>
      <c r="AX16" s="27"/>
      <c r="AY16" s="85"/>
      <c r="AZ16" s="28">
        <f t="shared" si="28"/>
        <v>5000000</v>
      </c>
      <c r="BA16" s="27"/>
      <c r="BB16" s="85">
        <v>5000000</v>
      </c>
      <c r="BC16" s="28">
        <f t="shared" si="29"/>
        <v>0</v>
      </c>
      <c r="BD16" s="27"/>
      <c r="BE16" s="85">
        <v>5000000</v>
      </c>
      <c r="BF16" s="28">
        <f t="shared" si="30"/>
        <v>0</v>
      </c>
      <c r="BG16" s="27"/>
      <c r="BH16" s="85">
        <v>5000000</v>
      </c>
      <c r="BI16" s="28">
        <f t="shared" si="31"/>
        <v>0</v>
      </c>
    </row>
    <row r="17" spans="1:61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</row>
    <row r="18" spans="1:61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2">J18+N18-O18</f>
        <v>10000000</v>
      </c>
      <c r="Q18" s="85">
        <v>5000000</v>
      </c>
      <c r="R18" s="85"/>
      <c r="S18" s="28">
        <f t="shared" ref="S18:S22" si="33">J18+Q18-R18</f>
        <v>10000000</v>
      </c>
      <c r="T18" s="85">
        <v>5000000</v>
      </c>
      <c r="U18" s="85"/>
      <c r="V18" s="28">
        <f t="shared" ref="V18:V22" si="34">J18+T18-U18</f>
        <v>10000000</v>
      </c>
      <c r="W18" s="85">
        <v>5000000</v>
      </c>
      <c r="X18" s="85">
        <v>5000000</v>
      </c>
      <c r="Y18" s="28">
        <f t="shared" ref="Y18:Y22" si="35">J18+W18-X18</f>
        <v>5000000</v>
      </c>
      <c r="Z18" s="27">
        <v>10000000</v>
      </c>
      <c r="AA18" s="85"/>
      <c r="AB18" s="28">
        <f t="shared" ref="AB18:AB22" si="36">J18+Z18-AA18</f>
        <v>15000000</v>
      </c>
      <c r="AC18" s="27">
        <v>10000000</v>
      </c>
      <c r="AD18" s="85">
        <v>10000000</v>
      </c>
      <c r="AE18" s="28">
        <f t="shared" ref="AE18:AE22" si="37">J18+AC18-AD18</f>
        <v>5000000</v>
      </c>
      <c r="AF18" s="27">
        <v>10000000</v>
      </c>
      <c r="AG18" s="85">
        <v>10000000</v>
      </c>
      <c r="AH18" s="28">
        <f t="shared" ref="AH18:AH22" si="38">J18+AF18-AG18</f>
        <v>5000000</v>
      </c>
      <c r="AI18" s="27">
        <v>5000000</v>
      </c>
      <c r="AJ18" s="85"/>
      <c r="AK18" s="28">
        <f t="shared" ref="AK18:AK22" si="39">J18+AI18-AJ18</f>
        <v>10000000</v>
      </c>
      <c r="AL18" s="27">
        <v>5000000</v>
      </c>
      <c r="AM18" s="85"/>
      <c r="AN18" s="28">
        <f t="shared" ref="AN18:AN27" si="40">J18+AL18-AM18</f>
        <v>10000000</v>
      </c>
      <c r="AO18" s="27">
        <v>5000000</v>
      </c>
      <c r="AP18" s="85"/>
      <c r="AQ18" s="28">
        <f t="shared" ref="AQ18:AQ22" si="41">J18+AO18-AP18</f>
        <v>10000000</v>
      </c>
      <c r="AR18" s="27"/>
      <c r="AS18" s="85"/>
      <c r="AT18" s="28">
        <f t="shared" ref="AT18:AT22" si="42">J18+AR18-AS18</f>
        <v>5000000</v>
      </c>
      <c r="AU18" s="27"/>
      <c r="AV18" s="85"/>
      <c r="AW18" s="28">
        <f t="shared" ref="AW18:AW22" si="43">J18+AU18-AV18</f>
        <v>5000000</v>
      </c>
      <c r="AX18" s="27"/>
      <c r="AY18" s="85">
        <v>5000000</v>
      </c>
      <c r="AZ18" s="28">
        <f t="shared" ref="AZ18:AZ22" si="44">J18+AX18-AY18</f>
        <v>0</v>
      </c>
      <c r="BA18" s="27"/>
      <c r="BB18" s="85">
        <v>5000000</v>
      </c>
      <c r="BC18" s="28">
        <f t="shared" ref="BC18:BC22" si="45">J18+BA18-BB18</f>
        <v>0</v>
      </c>
      <c r="BD18" s="27"/>
      <c r="BE18" s="85">
        <v>5000000</v>
      </c>
      <c r="BF18" s="28">
        <f t="shared" ref="BF18:BF22" si="46">J18+BD18-BE18</f>
        <v>0</v>
      </c>
      <c r="BG18" s="27"/>
      <c r="BH18" s="85">
        <v>5000000</v>
      </c>
      <c r="BI18" s="28">
        <f t="shared" ref="BI18:BI22" si="47">J18+BG18-BH18</f>
        <v>0</v>
      </c>
    </row>
    <row r="19" spans="1:61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2"/>
        <v>10000000</v>
      </c>
      <c r="Q19" s="85">
        <v>5000000</v>
      </c>
      <c r="R19" s="85"/>
      <c r="S19" s="28">
        <f t="shared" si="33"/>
        <v>10000000</v>
      </c>
      <c r="T19" s="85">
        <v>5000000</v>
      </c>
      <c r="U19" s="85"/>
      <c r="V19" s="28">
        <f t="shared" si="34"/>
        <v>10000000</v>
      </c>
      <c r="W19" s="85">
        <v>5000000</v>
      </c>
      <c r="X19" s="85">
        <v>5000000</v>
      </c>
      <c r="Y19" s="28">
        <f t="shared" si="35"/>
        <v>5000000</v>
      </c>
      <c r="Z19" s="27">
        <v>5000000</v>
      </c>
      <c r="AA19" s="85"/>
      <c r="AB19" s="28">
        <f t="shared" si="36"/>
        <v>10000000</v>
      </c>
      <c r="AC19" s="27">
        <v>5000000</v>
      </c>
      <c r="AD19" s="85"/>
      <c r="AE19" s="28">
        <f t="shared" si="37"/>
        <v>10000000</v>
      </c>
      <c r="AF19" s="27">
        <v>5000000</v>
      </c>
      <c r="AG19" s="85"/>
      <c r="AH19" s="28">
        <f t="shared" si="38"/>
        <v>10000000</v>
      </c>
      <c r="AI19" s="27">
        <v>5000000</v>
      </c>
      <c r="AJ19" s="85"/>
      <c r="AK19" s="28">
        <f t="shared" si="39"/>
        <v>10000000</v>
      </c>
      <c r="AL19" s="27">
        <v>5000000</v>
      </c>
      <c r="AM19" s="85"/>
      <c r="AN19" s="28">
        <f t="shared" si="40"/>
        <v>10000000</v>
      </c>
      <c r="AO19" s="27">
        <v>5000000</v>
      </c>
      <c r="AP19" s="85"/>
      <c r="AQ19" s="28">
        <f t="shared" si="41"/>
        <v>10000000</v>
      </c>
      <c r="AR19" s="27"/>
      <c r="AS19" s="85"/>
      <c r="AT19" s="28">
        <f t="shared" si="42"/>
        <v>5000000</v>
      </c>
      <c r="AU19" s="27"/>
      <c r="AV19" s="85"/>
      <c r="AW19" s="28">
        <f t="shared" si="43"/>
        <v>5000000</v>
      </c>
      <c r="AX19" s="27"/>
      <c r="AY19" s="85"/>
      <c r="AZ19" s="28">
        <f t="shared" si="44"/>
        <v>5000000</v>
      </c>
      <c r="BA19" s="27"/>
      <c r="BB19" s="85">
        <v>5000000</v>
      </c>
      <c r="BC19" s="28">
        <f t="shared" si="45"/>
        <v>0</v>
      </c>
      <c r="BD19" s="27"/>
      <c r="BE19" s="85">
        <v>5000000</v>
      </c>
      <c r="BF19" s="28">
        <f t="shared" si="46"/>
        <v>0</v>
      </c>
      <c r="BG19" s="27"/>
      <c r="BH19" s="85">
        <v>5000000</v>
      </c>
      <c r="BI19" s="28">
        <f t="shared" si="47"/>
        <v>0</v>
      </c>
    </row>
    <row r="20" spans="1:61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2"/>
        <v>10000000</v>
      </c>
      <c r="Q20" s="85">
        <v>5000000</v>
      </c>
      <c r="R20" s="85"/>
      <c r="S20" s="28">
        <f t="shared" si="33"/>
        <v>10000000</v>
      </c>
      <c r="T20" s="85">
        <v>5000000</v>
      </c>
      <c r="U20" s="85"/>
      <c r="V20" s="28">
        <f t="shared" si="34"/>
        <v>10000000</v>
      </c>
      <c r="W20" s="85">
        <v>5000000</v>
      </c>
      <c r="X20" s="85">
        <v>5000000</v>
      </c>
      <c r="Y20" s="28">
        <f t="shared" si="35"/>
        <v>5000000</v>
      </c>
      <c r="Z20" s="27">
        <v>5000000</v>
      </c>
      <c r="AA20" s="85"/>
      <c r="AB20" s="28">
        <f t="shared" si="36"/>
        <v>10000000</v>
      </c>
      <c r="AC20" s="27">
        <v>5000000</v>
      </c>
      <c r="AD20" s="85"/>
      <c r="AE20" s="28">
        <f t="shared" si="37"/>
        <v>10000000</v>
      </c>
      <c r="AF20" s="27">
        <v>5000000</v>
      </c>
      <c r="AG20" s="85"/>
      <c r="AH20" s="28">
        <f t="shared" si="38"/>
        <v>10000000</v>
      </c>
      <c r="AI20" s="27">
        <v>5000000</v>
      </c>
      <c r="AJ20" s="85"/>
      <c r="AK20" s="28">
        <f t="shared" si="39"/>
        <v>10000000</v>
      </c>
      <c r="AL20" s="27">
        <v>5000000</v>
      </c>
      <c r="AM20" s="85"/>
      <c r="AN20" s="28">
        <f t="shared" si="40"/>
        <v>10000000</v>
      </c>
      <c r="AO20" s="27">
        <v>5000000</v>
      </c>
      <c r="AP20" s="85"/>
      <c r="AQ20" s="28">
        <f t="shared" si="41"/>
        <v>10000000</v>
      </c>
      <c r="AR20" s="27"/>
      <c r="AS20" s="85"/>
      <c r="AT20" s="28">
        <f t="shared" si="42"/>
        <v>5000000</v>
      </c>
      <c r="AU20" s="27"/>
      <c r="AV20" s="85"/>
      <c r="AW20" s="28">
        <f t="shared" si="43"/>
        <v>5000000</v>
      </c>
      <c r="AX20" s="27"/>
      <c r="AY20" s="85"/>
      <c r="AZ20" s="28">
        <f t="shared" si="44"/>
        <v>5000000</v>
      </c>
      <c r="BA20" s="27"/>
      <c r="BB20" s="85">
        <v>5000000</v>
      </c>
      <c r="BC20" s="28">
        <f t="shared" si="45"/>
        <v>0</v>
      </c>
      <c r="BD20" s="27"/>
      <c r="BE20" s="85">
        <v>5000000</v>
      </c>
      <c r="BF20" s="28">
        <f t="shared" si="46"/>
        <v>0</v>
      </c>
      <c r="BG20" s="27"/>
      <c r="BH20" s="85">
        <v>5000000</v>
      </c>
      <c r="BI20" s="28">
        <f t="shared" si="47"/>
        <v>0</v>
      </c>
    </row>
    <row r="21" spans="1:61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2"/>
        <v>10000000</v>
      </c>
      <c r="Q21" s="85">
        <v>5000000</v>
      </c>
      <c r="R21" s="85"/>
      <c r="S21" s="28">
        <f t="shared" si="33"/>
        <v>10000000</v>
      </c>
      <c r="T21" s="85">
        <v>5000000</v>
      </c>
      <c r="U21" s="85"/>
      <c r="V21" s="28">
        <f t="shared" si="34"/>
        <v>10000000</v>
      </c>
      <c r="W21" s="85">
        <v>5000000</v>
      </c>
      <c r="X21" s="85"/>
      <c r="Y21" s="28">
        <f t="shared" si="35"/>
        <v>10000000</v>
      </c>
      <c r="Z21" s="27">
        <v>5000000</v>
      </c>
      <c r="AA21" s="85"/>
      <c r="AB21" s="28">
        <f t="shared" si="36"/>
        <v>10000000</v>
      </c>
      <c r="AC21" s="27">
        <v>5000000</v>
      </c>
      <c r="AD21" s="85"/>
      <c r="AE21" s="28">
        <f t="shared" si="37"/>
        <v>10000000</v>
      </c>
      <c r="AF21" s="27">
        <v>5000000</v>
      </c>
      <c r="AG21" s="85"/>
      <c r="AH21" s="28">
        <f t="shared" si="38"/>
        <v>10000000</v>
      </c>
      <c r="AI21" s="27">
        <v>5000000</v>
      </c>
      <c r="AJ21" s="85"/>
      <c r="AK21" s="28">
        <f t="shared" si="39"/>
        <v>10000000</v>
      </c>
      <c r="AL21" s="27">
        <v>5000000</v>
      </c>
      <c r="AM21" s="85"/>
      <c r="AN21" s="28">
        <f t="shared" si="40"/>
        <v>10000000</v>
      </c>
      <c r="AO21" s="27">
        <v>5000000</v>
      </c>
      <c r="AP21" s="85"/>
      <c r="AQ21" s="28">
        <f t="shared" si="41"/>
        <v>10000000</v>
      </c>
      <c r="AR21" s="27"/>
      <c r="AS21" s="85"/>
      <c r="AT21" s="28">
        <f t="shared" si="42"/>
        <v>5000000</v>
      </c>
      <c r="AU21" s="27"/>
      <c r="AV21" s="85"/>
      <c r="AW21" s="28">
        <f t="shared" si="43"/>
        <v>5000000</v>
      </c>
      <c r="AX21" s="27"/>
      <c r="AY21" s="85"/>
      <c r="AZ21" s="28">
        <f t="shared" si="44"/>
        <v>5000000</v>
      </c>
      <c r="BA21" s="27"/>
      <c r="BB21" s="85">
        <v>5000000</v>
      </c>
      <c r="BC21" s="28">
        <f t="shared" si="45"/>
        <v>0</v>
      </c>
      <c r="BD21" s="27"/>
      <c r="BE21" s="85">
        <v>5000000</v>
      </c>
      <c r="BF21" s="28">
        <f t="shared" si="46"/>
        <v>0</v>
      </c>
      <c r="BG21" s="27"/>
      <c r="BH21" s="85">
        <v>5000000</v>
      </c>
      <c r="BI21" s="28">
        <f t="shared" si="47"/>
        <v>0</v>
      </c>
    </row>
    <row r="22" spans="1:61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2"/>
        <v>10000000</v>
      </c>
      <c r="Q22" s="85">
        <v>5000000</v>
      </c>
      <c r="R22" s="85"/>
      <c r="S22" s="28">
        <f t="shared" si="33"/>
        <v>10000000</v>
      </c>
      <c r="T22" s="85">
        <v>5000000</v>
      </c>
      <c r="U22" s="85"/>
      <c r="V22" s="28">
        <f t="shared" si="34"/>
        <v>10000000</v>
      </c>
      <c r="W22" s="85">
        <v>5000000</v>
      </c>
      <c r="X22" s="85"/>
      <c r="Y22" s="28">
        <f t="shared" si="35"/>
        <v>10000000</v>
      </c>
      <c r="Z22" s="27">
        <v>5000000</v>
      </c>
      <c r="AA22" s="85"/>
      <c r="AB22" s="28">
        <f t="shared" si="36"/>
        <v>10000000</v>
      </c>
      <c r="AC22" s="27">
        <v>5000000</v>
      </c>
      <c r="AD22" s="85"/>
      <c r="AE22" s="28">
        <f t="shared" si="37"/>
        <v>10000000</v>
      </c>
      <c r="AF22" s="27">
        <v>5000000</v>
      </c>
      <c r="AG22" s="85"/>
      <c r="AH22" s="28">
        <f t="shared" si="38"/>
        <v>10000000</v>
      </c>
      <c r="AI22" s="27">
        <v>5000000</v>
      </c>
      <c r="AJ22" s="85"/>
      <c r="AK22" s="28">
        <f t="shared" si="39"/>
        <v>10000000</v>
      </c>
      <c r="AL22" s="27">
        <v>5000000</v>
      </c>
      <c r="AM22" s="85"/>
      <c r="AN22" s="28">
        <f t="shared" si="40"/>
        <v>10000000</v>
      </c>
      <c r="AO22" s="27">
        <v>5000000</v>
      </c>
      <c r="AP22" s="85"/>
      <c r="AQ22" s="28">
        <f t="shared" si="41"/>
        <v>10000000</v>
      </c>
      <c r="AR22" s="27"/>
      <c r="AS22" s="85"/>
      <c r="AT22" s="28">
        <f t="shared" si="42"/>
        <v>5000000</v>
      </c>
      <c r="AU22" s="27"/>
      <c r="AV22" s="85"/>
      <c r="AW22" s="28">
        <f t="shared" si="43"/>
        <v>5000000</v>
      </c>
      <c r="AX22" s="27"/>
      <c r="AY22" s="85"/>
      <c r="AZ22" s="28">
        <f t="shared" si="44"/>
        <v>5000000</v>
      </c>
      <c r="BA22" s="27"/>
      <c r="BB22" s="85">
        <v>5000000</v>
      </c>
      <c r="BC22" s="28">
        <f t="shared" si="45"/>
        <v>0</v>
      </c>
      <c r="BD22" s="27"/>
      <c r="BE22" s="85">
        <v>5000000</v>
      </c>
      <c r="BF22" s="28">
        <f t="shared" si="46"/>
        <v>0</v>
      </c>
      <c r="BG22" s="27"/>
      <c r="BH22" s="85">
        <v>5000000</v>
      </c>
      <c r="BI22" s="28">
        <f t="shared" si="47"/>
        <v>0</v>
      </c>
    </row>
    <row r="23" spans="1:61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</row>
    <row r="24" spans="1:61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40"/>
        <v>10000000</v>
      </c>
      <c r="AO24" s="27">
        <v>5000000</v>
      </c>
      <c r="AP24" s="85"/>
      <c r="AQ24" s="28">
        <f t="shared" ref="AQ24:AQ27" si="48">J24+AO24-AP24</f>
        <v>10000000</v>
      </c>
      <c r="AR24" s="27"/>
      <c r="AS24" s="85"/>
      <c r="AT24" s="28">
        <f t="shared" ref="AT24:AT27" si="49">J24+AR24-AS24</f>
        <v>5000000</v>
      </c>
      <c r="AU24" s="27"/>
      <c r="AV24" s="85">
        <v>5000000</v>
      </c>
      <c r="AW24" s="28">
        <f t="shared" ref="AW24:AW27" si="50">J24+AU24-AV24</f>
        <v>0</v>
      </c>
      <c r="AX24" s="27"/>
      <c r="AY24" s="85">
        <v>5000000</v>
      </c>
      <c r="AZ24" s="28">
        <f t="shared" ref="AZ24:AZ27" si="51">J24+AX24-AY24</f>
        <v>0</v>
      </c>
      <c r="BA24" s="27"/>
      <c r="BB24" s="85">
        <v>5000000</v>
      </c>
      <c r="BC24" s="28">
        <f t="shared" ref="BC24:BC27" si="52">J24+BA24-BB24</f>
        <v>0</v>
      </c>
      <c r="BD24" s="27"/>
      <c r="BE24" s="85">
        <v>5000000</v>
      </c>
      <c r="BF24" s="28">
        <f t="shared" ref="BF24:BF27" si="53">J24+BD24-BE24</f>
        <v>0</v>
      </c>
      <c r="BG24" s="27"/>
      <c r="BH24" s="85">
        <v>5000000</v>
      </c>
      <c r="BI24" s="28">
        <f t="shared" ref="BI24:BI26" si="54">J24+BG24-BH24</f>
        <v>0</v>
      </c>
    </row>
    <row r="25" spans="1:61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40"/>
        <v>10000000</v>
      </c>
      <c r="AO25" s="27">
        <v>5000000</v>
      </c>
      <c r="AP25" s="85"/>
      <c r="AQ25" s="28">
        <f t="shared" si="48"/>
        <v>10000000</v>
      </c>
      <c r="AR25" s="27"/>
      <c r="AS25" s="85"/>
      <c r="AT25" s="28">
        <f t="shared" si="49"/>
        <v>5000000</v>
      </c>
      <c r="AU25" s="27"/>
      <c r="AV25" s="85"/>
      <c r="AW25" s="28">
        <f t="shared" si="50"/>
        <v>5000000</v>
      </c>
      <c r="AX25" s="27"/>
      <c r="AY25" s="85">
        <v>5000000</v>
      </c>
      <c r="AZ25" s="28">
        <f t="shared" si="51"/>
        <v>0</v>
      </c>
      <c r="BA25" s="27"/>
      <c r="BB25" s="85">
        <v>5000000</v>
      </c>
      <c r="BC25" s="28">
        <f t="shared" si="52"/>
        <v>0</v>
      </c>
      <c r="BD25" s="27"/>
      <c r="BE25" s="85">
        <v>5000000</v>
      </c>
      <c r="BF25" s="28">
        <f t="shared" si="53"/>
        <v>0</v>
      </c>
      <c r="BG25" s="27"/>
      <c r="BH25" s="85">
        <v>5000000</v>
      </c>
      <c r="BI25" s="28">
        <f t="shared" si="54"/>
        <v>0</v>
      </c>
    </row>
    <row r="26" spans="1:61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40"/>
        <v>10000000</v>
      </c>
      <c r="AO26" s="27">
        <v>5000000</v>
      </c>
      <c r="AP26" s="85"/>
      <c r="AQ26" s="28">
        <f t="shared" si="48"/>
        <v>10000000</v>
      </c>
      <c r="AR26" s="27"/>
      <c r="AS26" s="85"/>
      <c r="AT26" s="28">
        <f t="shared" si="49"/>
        <v>5000000</v>
      </c>
      <c r="AU26" s="27"/>
      <c r="AV26" s="85"/>
      <c r="AW26" s="28">
        <f t="shared" si="50"/>
        <v>5000000</v>
      </c>
      <c r="AX26" s="27"/>
      <c r="AY26" s="85"/>
      <c r="AZ26" s="28">
        <f t="shared" si="51"/>
        <v>5000000</v>
      </c>
      <c r="BA26" s="27"/>
      <c r="BB26" s="85">
        <v>5000000</v>
      </c>
      <c r="BC26" s="28">
        <f t="shared" si="52"/>
        <v>0</v>
      </c>
      <c r="BD26" s="27"/>
      <c r="BE26" s="85">
        <v>5000000</v>
      </c>
      <c r="BF26" s="28">
        <f t="shared" si="53"/>
        <v>0</v>
      </c>
      <c r="BG26" s="27"/>
      <c r="BH26" s="85">
        <v>5000000</v>
      </c>
      <c r="BI26" s="28">
        <f t="shared" si="54"/>
        <v>0</v>
      </c>
    </row>
    <row r="27" spans="1:61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13952.05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40"/>
        <v>10000000</v>
      </c>
      <c r="AO27" s="27">
        <v>5000000</v>
      </c>
      <c r="AP27" s="85"/>
      <c r="AQ27" s="28">
        <f t="shared" si="48"/>
        <v>10000000</v>
      </c>
      <c r="AR27" s="27"/>
      <c r="AS27" s="85"/>
      <c r="AT27" s="28">
        <f t="shared" si="49"/>
        <v>5000000</v>
      </c>
      <c r="AU27" s="27"/>
      <c r="AV27" s="85"/>
      <c r="AW27" s="28">
        <f t="shared" si="50"/>
        <v>5000000</v>
      </c>
      <c r="AX27" s="27"/>
      <c r="AY27" s="85"/>
      <c r="AZ27" s="28">
        <f t="shared" si="51"/>
        <v>5000000</v>
      </c>
      <c r="BA27" s="27"/>
      <c r="BB27" s="85"/>
      <c r="BC27" s="28">
        <f t="shared" si="52"/>
        <v>5000000</v>
      </c>
      <c r="BD27" s="27"/>
      <c r="BE27" s="85"/>
      <c r="BF27" s="28">
        <f t="shared" si="53"/>
        <v>5000000</v>
      </c>
      <c r="BG27" s="27"/>
      <c r="BH27" s="85">
        <v>5000000</v>
      </c>
      <c r="BI27" s="28">
        <f>J27+BG27-BH27</f>
        <v>0</v>
      </c>
    </row>
    <row r="28" spans="1:61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</row>
    <row r="29" spans="1:61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17753.419999999998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55">J29+AL29-AM29</f>
        <v>10000000</v>
      </c>
      <c r="AO29" s="27">
        <v>5000000</v>
      </c>
      <c r="AP29" s="85"/>
      <c r="AQ29" s="28">
        <f t="shared" ref="AQ29:AQ30" si="56">J29+AO29-AP29</f>
        <v>10000000</v>
      </c>
      <c r="AR29" s="27"/>
      <c r="AS29" s="85"/>
      <c r="AT29" s="28">
        <f t="shared" ref="AT29:AT30" si="57">J29+AR29-AS29</f>
        <v>5000000</v>
      </c>
      <c r="AU29" s="27"/>
      <c r="AV29" s="85"/>
      <c r="AW29" s="28">
        <f t="shared" ref="AW29:AW30" si="58">J29+AU29-AV29</f>
        <v>5000000</v>
      </c>
      <c r="AX29" s="27"/>
      <c r="AY29" s="85"/>
      <c r="AZ29" s="28">
        <f t="shared" ref="AZ29:AZ30" si="59">J29+AX29-AY29</f>
        <v>5000000</v>
      </c>
      <c r="BA29" s="27"/>
      <c r="BB29" s="85"/>
      <c r="BC29" s="28">
        <f t="shared" ref="BC29:BC30" si="60">J29+BA29-BB29</f>
        <v>5000000</v>
      </c>
      <c r="BD29" s="27"/>
      <c r="BE29" s="85"/>
      <c r="BF29" s="28">
        <f t="shared" ref="BF29:BF30" si="61">J29+BD29-BE29</f>
        <v>5000000</v>
      </c>
      <c r="BG29" s="27"/>
      <c r="BH29" s="85">
        <v>5000000</v>
      </c>
      <c r="BI29" s="28">
        <f t="shared" ref="BI29:BI30" si="62">J29+BG29-BH29</f>
        <v>0</v>
      </c>
    </row>
    <row r="30" spans="1:61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16015.07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55"/>
        <v>10000000</v>
      </c>
      <c r="AO30" s="27">
        <v>5000000</v>
      </c>
      <c r="AP30" s="85"/>
      <c r="AQ30" s="28">
        <f t="shared" si="56"/>
        <v>10000000</v>
      </c>
      <c r="AR30" s="27"/>
      <c r="AS30" s="85"/>
      <c r="AT30" s="28">
        <f t="shared" si="57"/>
        <v>5000000</v>
      </c>
      <c r="AU30" s="27"/>
      <c r="AV30" s="85"/>
      <c r="AW30" s="28">
        <f t="shared" si="58"/>
        <v>5000000</v>
      </c>
      <c r="AX30" s="27"/>
      <c r="AY30" s="85"/>
      <c r="AZ30" s="28">
        <f t="shared" si="59"/>
        <v>5000000</v>
      </c>
      <c r="BA30" s="27"/>
      <c r="BB30" s="85"/>
      <c r="BC30" s="28">
        <f t="shared" si="60"/>
        <v>5000000</v>
      </c>
      <c r="BD30" s="27"/>
      <c r="BE30" s="85"/>
      <c r="BF30" s="28">
        <f t="shared" si="61"/>
        <v>5000000</v>
      </c>
      <c r="BG30" s="27"/>
      <c r="BH30" s="85">
        <v>5000000</v>
      </c>
      <c r="BI30" s="28">
        <f t="shared" si="62"/>
        <v>0</v>
      </c>
    </row>
    <row r="31" spans="1:61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</row>
    <row r="32" spans="1:61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63">J32+N32-O32</f>
        <v>5000000</v>
      </c>
      <c r="Q32" s="85">
        <v>5000000</v>
      </c>
      <c r="R32" s="85"/>
      <c r="S32" s="28">
        <f t="shared" ref="S32:S39" si="64">J32+Q32-R32</f>
        <v>5000000</v>
      </c>
      <c r="T32" s="85">
        <v>5000000</v>
      </c>
      <c r="U32" s="85"/>
      <c r="V32" s="28">
        <f t="shared" ref="V32:V39" si="65">J32+T32-U32</f>
        <v>5000000</v>
      </c>
      <c r="W32" s="85">
        <v>5000000</v>
      </c>
      <c r="X32" s="85">
        <v>5000000</v>
      </c>
      <c r="Y32" s="28">
        <f t="shared" ref="Y32:Y39" si="66">J32+W32-X32</f>
        <v>0</v>
      </c>
      <c r="Z32" s="27">
        <v>10000000</v>
      </c>
      <c r="AA32" s="85"/>
      <c r="AB32" s="28">
        <f t="shared" ref="AB32:AB39" si="67">J32+Z32-AA32</f>
        <v>10000000</v>
      </c>
      <c r="AC32" s="27">
        <v>10000000</v>
      </c>
      <c r="AD32" s="85">
        <v>10000000</v>
      </c>
      <c r="AE32" s="28">
        <f t="shared" ref="AE32:AE39" si="68">J32+AC32-AD32</f>
        <v>0</v>
      </c>
      <c r="AF32" s="27">
        <v>10000000</v>
      </c>
      <c r="AG32" s="85">
        <v>10000000</v>
      </c>
      <c r="AH32" s="28">
        <f t="shared" ref="AH32:AH39" si="69">J32+AF32-AG32</f>
        <v>0</v>
      </c>
      <c r="AI32" s="27">
        <v>5000000</v>
      </c>
      <c r="AJ32" s="85"/>
      <c r="AK32" s="28">
        <f t="shared" ref="AK32:AK39" si="70">J32+AI32-AJ32</f>
        <v>5000000</v>
      </c>
      <c r="AL32" s="27">
        <v>5000000</v>
      </c>
      <c r="AM32" s="85"/>
      <c r="AN32" s="28">
        <f t="shared" ref="AN32:AN39" si="71">J32+AL32-AM32</f>
        <v>5000000</v>
      </c>
      <c r="AO32" s="27">
        <v>5000000</v>
      </c>
      <c r="AP32" s="85"/>
      <c r="AQ32" s="28">
        <f t="shared" ref="AQ32:AQ39" si="72">J32+AO32-AP32</f>
        <v>5000000</v>
      </c>
      <c r="AR32" s="85"/>
      <c r="AS32" s="85"/>
      <c r="AT32" s="28">
        <f t="shared" ref="AT32:AT39" si="73">J32+AR32-AS32</f>
        <v>0</v>
      </c>
      <c r="AU32" s="85">
        <v>5000000</v>
      </c>
      <c r="AV32" s="85"/>
      <c r="AW32" s="28">
        <f t="shared" ref="AW32:AW39" si="74">J32+AU32-AV32</f>
        <v>5000000</v>
      </c>
      <c r="AX32" s="85">
        <v>5000000</v>
      </c>
      <c r="AY32" s="85"/>
      <c r="AZ32" s="28">
        <f t="shared" ref="AZ32:AZ39" si="75">J32+AX32-AY32</f>
        <v>5000000</v>
      </c>
      <c r="BA32" s="85">
        <v>5000000</v>
      </c>
      <c r="BB32" s="85">
        <v>5000000</v>
      </c>
      <c r="BC32" s="28">
        <f t="shared" ref="BC32:BC39" si="76">J32+BA32-BB32</f>
        <v>0</v>
      </c>
      <c r="BD32" s="85">
        <v>5000000</v>
      </c>
      <c r="BE32" s="85">
        <v>5000000</v>
      </c>
      <c r="BF32" s="28">
        <f t="shared" ref="BF32:BF39" si="77">J32+BD32-BE32</f>
        <v>0</v>
      </c>
      <c r="BG32" s="85">
        <v>5000000</v>
      </c>
      <c r="BH32" s="85">
        <v>5000000</v>
      </c>
      <c r="BI32" s="28">
        <f t="shared" ref="BI32:BI39" si="78">J32+BG32-BH32</f>
        <v>0</v>
      </c>
    </row>
    <row r="33" spans="1:61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63"/>
        <v>5000000</v>
      </c>
      <c r="Q33" s="85">
        <v>5000000</v>
      </c>
      <c r="R33" s="85"/>
      <c r="S33" s="28">
        <f t="shared" si="64"/>
        <v>5000000</v>
      </c>
      <c r="T33" s="85">
        <v>5000000</v>
      </c>
      <c r="U33" s="85"/>
      <c r="V33" s="28">
        <f t="shared" si="65"/>
        <v>5000000</v>
      </c>
      <c r="W33" s="85">
        <v>5000000</v>
      </c>
      <c r="X33" s="85">
        <v>5000000</v>
      </c>
      <c r="Y33" s="28">
        <f t="shared" si="66"/>
        <v>0</v>
      </c>
      <c r="Z33" s="27">
        <v>5000000</v>
      </c>
      <c r="AA33" s="85"/>
      <c r="AB33" s="28">
        <f t="shared" si="67"/>
        <v>5000000</v>
      </c>
      <c r="AC33" s="27">
        <v>5000000</v>
      </c>
      <c r="AD33" s="85"/>
      <c r="AE33" s="28">
        <f t="shared" si="68"/>
        <v>5000000</v>
      </c>
      <c r="AF33" s="27">
        <v>5000000</v>
      </c>
      <c r="AG33" s="85"/>
      <c r="AH33" s="28">
        <f t="shared" si="69"/>
        <v>5000000</v>
      </c>
      <c r="AI33" s="27">
        <v>5000000</v>
      </c>
      <c r="AJ33" s="85"/>
      <c r="AK33" s="28">
        <f t="shared" si="70"/>
        <v>5000000</v>
      </c>
      <c r="AL33" s="27">
        <v>5000000</v>
      </c>
      <c r="AM33" s="85"/>
      <c r="AN33" s="28">
        <f t="shared" si="71"/>
        <v>5000000</v>
      </c>
      <c r="AO33" s="27">
        <v>5000000</v>
      </c>
      <c r="AP33" s="85"/>
      <c r="AQ33" s="28">
        <f t="shared" si="72"/>
        <v>5000000</v>
      </c>
      <c r="AR33" s="85"/>
      <c r="AS33" s="85"/>
      <c r="AT33" s="28">
        <f t="shared" si="73"/>
        <v>0</v>
      </c>
      <c r="AU33" s="85">
        <v>5000000</v>
      </c>
      <c r="AV33" s="85"/>
      <c r="AW33" s="28">
        <f t="shared" si="74"/>
        <v>5000000</v>
      </c>
      <c r="AX33" s="85">
        <v>5000000</v>
      </c>
      <c r="AY33" s="85"/>
      <c r="AZ33" s="28">
        <f t="shared" si="75"/>
        <v>5000000</v>
      </c>
      <c r="BA33" s="85">
        <v>5000000</v>
      </c>
      <c r="BB33" s="85">
        <v>5000000</v>
      </c>
      <c r="BC33" s="28">
        <f t="shared" si="76"/>
        <v>0</v>
      </c>
      <c r="BD33" s="85">
        <v>5000000</v>
      </c>
      <c r="BE33" s="85">
        <v>5000000</v>
      </c>
      <c r="BF33" s="28">
        <f t="shared" si="77"/>
        <v>0</v>
      </c>
      <c r="BG33" s="85">
        <v>5000000</v>
      </c>
      <c r="BH33" s="85">
        <v>5000000</v>
      </c>
      <c r="BI33" s="28">
        <f t="shared" si="78"/>
        <v>0</v>
      </c>
    </row>
    <row r="34" spans="1:61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14099.32</v>
      </c>
      <c r="J34" s="85"/>
      <c r="K34" s="27"/>
      <c r="L34" s="85"/>
      <c r="M34" s="28"/>
      <c r="N34" s="85">
        <v>5000000</v>
      </c>
      <c r="O34" s="85"/>
      <c r="P34" s="28">
        <f t="shared" si="63"/>
        <v>5000000</v>
      </c>
      <c r="Q34" s="85">
        <v>5000000</v>
      </c>
      <c r="R34" s="85"/>
      <c r="S34" s="28">
        <f t="shared" si="64"/>
        <v>5000000</v>
      </c>
      <c r="T34" s="85">
        <v>5000000</v>
      </c>
      <c r="U34" s="85"/>
      <c r="V34" s="28">
        <f t="shared" si="65"/>
        <v>5000000</v>
      </c>
      <c r="W34" s="85">
        <v>5000000</v>
      </c>
      <c r="X34" s="85">
        <v>5000000</v>
      </c>
      <c r="Y34" s="28">
        <f t="shared" si="66"/>
        <v>0</v>
      </c>
      <c r="Z34" s="27">
        <v>5000000</v>
      </c>
      <c r="AA34" s="85"/>
      <c r="AB34" s="28">
        <f t="shared" si="67"/>
        <v>5000000</v>
      </c>
      <c r="AC34" s="27">
        <v>5000000</v>
      </c>
      <c r="AD34" s="85"/>
      <c r="AE34" s="28">
        <f t="shared" si="68"/>
        <v>5000000</v>
      </c>
      <c r="AF34" s="27">
        <v>5000000</v>
      </c>
      <c r="AG34" s="85"/>
      <c r="AH34" s="28">
        <f t="shared" si="69"/>
        <v>5000000</v>
      </c>
      <c r="AI34" s="27">
        <v>5000000</v>
      </c>
      <c r="AJ34" s="85"/>
      <c r="AK34" s="28">
        <f t="shared" si="70"/>
        <v>5000000</v>
      </c>
      <c r="AL34" s="27">
        <v>5000000</v>
      </c>
      <c r="AM34" s="85"/>
      <c r="AN34" s="28">
        <f t="shared" si="71"/>
        <v>5000000</v>
      </c>
      <c r="AO34" s="27">
        <v>5000000</v>
      </c>
      <c r="AP34" s="85"/>
      <c r="AQ34" s="28">
        <f t="shared" si="72"/>
        <v>5000000</v>
      </c>
      <c r="AR34" s="85"/>
      <c r="AS34" s="85"/>
      <c r="AT34" s="28">
        <f t="shared" si="73"/>
        <v>0</v>
      </c>
      <c r="AU34" s="85">
        <v>5000000</v>
      </c>
      <c r="AV34" s="85"/>
      <c r="AW34" s="28">
        <f t="shared" si="74"/>
        <v>5000000</v>
      </c>
      <c r="AX34" s="85">
        <v>5000000</v>
      </c>
      <c r="AY34" s="85"/>
      <c r="AZ34" s="28">
        <f t="shared" si="75"/>
        <v>5000000</v>
      </c>
      <c r="BA34" s="85">
        <v>5000000</v>
      </c>
      <c r="BB34" s="85"/>
      <c r="BC34" s="28">
        <f t="shared" si="76"/>
        <v>5000000</v>
      </c>
      <c r="BD34" s="85">
        <v>5000000</v>
      </c>
      <c r="BE34" s="85"/>
      <c r="BF34" s="28">
        <f t="shared" si="77"/>
        <v>5000000</v>
      </c>
      <c r="BG34" s="85">
        <v>5000000</v>
      </c>
      <c r="BH34" s="85">
        <v>5000000</v>
      </c>
      <c r="BI34" s="28">
        <f t="shared" si="78"/>
        <v>0</v>
      </c>
    </row>
    <row r="35" spans="1:61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18430.14</v>
      </c>
      <c r="J35" s="85"/>
      <c r="K35" s="27"/>
      <c r="L35" s="85"/>
      <c r="M35" s="28"/>
      <c r="N35" s="85">
        <v>5000000</v>
      </c>
      <c r="O35" s="85"/>
      <c r="P35" s="28">
        <f t="shared" si="63"/>
        <v>5000000</v>
      </c>
      <c r="Q35" s="85">
        <v>5000000</v>
      </c>
      <c r="R35" s="85"/>
      <c r="S35" s="28">
        <f t="shared" si="64"/>
        <v>5000000</v>
      </c>
      <c r="T35" s="85">
        <v>5000000</v>
      </c>
      <c r="U35" s="85"/>
      <c r="V35" s="28">
        <f t="shared" si="65"/>
        <v>5000000</v>
      </c>
      <c r="W35" s="85">
        <v>5000000</v>
      </c>
      <c r="X35" s="85"/>
      <c r="Y35" s="28">
        <f t="shared" si="66"/>
        <v>5000000</v>
      </c>
      <c r="Z35" s="27">
        <v>5000000</v>
      </c>
      <c r="AA35" s="85"/>
      <c r="AB35" s="28">
        <f t="shared" si="67"/>
        <v>5000000</v>
      </c>
      <c r="AC35" s="27">
        <v>5000000</v>
      </c>
      <c r="AD35" s="85"/>
      <c r="AE35" s="28">
        <f t="shared" si="68"/>
        <v>5000000</v>
      </c>
      <c r="AF35" s="27">
        <v>5000000</v>
      </c>
      <c r="AG35" s="85"/>
      <c r="AH35" s="28">
        <f t="shared" si="69"/>
        <v>5000000</v>
      </c>
      <c r="AI35" s="27">
        <v>5000000</v>
      </c>
      <c r="AJ35" s="85"/>
      <c r="AK35" s="28">
        <f t="shared" si="70"/>
        <v>5000000</v>
      </c>
      <c r="AL35" s="27">
        <v>5000000</v>
      </c>
      <c r="AM35" s="85"/>
      <c r="AN35" s="28">
        <f t="shared" si="71"/>
        <v>5000000</v>
      </c>
      <c r="AO35" s="27">
        <v>5000000</v>
      </c>
      <c r="AP35" s="85"/>
      <c r="AQ35" s="28">
        <f t="shared" si="72"/>
        <v>5000000</v>
      </c>
      <c r="AR35" s="85"/>
      <c r="AS35" s="85"/>
      <c r="AT35" s="28">
        <f t="shared" si="73"/>
        <v>0</v>
      </c>
      <c r="AU35" s="85">
        <v>5000000</v>
      </c>
      <c r="AV35" s="85"/>
      <c r="AW35" s="28">
        <f t="shared" si="74"/>
        <v>5000000</v>
      </c>
      <c r="AX35" s="85">
        <v>5000000</v>
      </c>
      <c r="AY35" s="85"/>
      <c r="AZ35" s="28">
        <f t="shared" si="75"/>
        <v>5000000</v>
      </c>
      <c r="BA35" s="85">
        <v>5000000</v>
      </c>
      <c r="BB35" s="85"/>
      <c r="BC35" s="28">
        <f t="shared" si="76"/>
        <v>5000000</v>
      </c>
      <c r="BD35" s="85">
        <v>5000000</v>
      </c>
      <c r="BE35" s="85"/>
      <c r="BF35" s="28">
        <f t="shared" si="77"/>
        <v>5000000</v>
      </c>
      <c r="BG35" s="85">
        <v>5000000</v>
      </c>
      <c r="BH35" s="85"/>
      <c r="BI35" s="28">
        <f t="shared" si="78"/>
        <v>5000000</v>
      </c>
    </row>
    <row r="36" spans="1:61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19534.25</v>
      </c>
      <c r="J36" s="85"/>
      <c r="K36" s="27"/>
      <c r="L36" s="85"/>
      <c r="M36" s="28"/>
      <c r="N36" s="85">
        <v>5000000</v>
      </c>
      <c r="O36" s="85"/>
      <c r="P36" s="28">
        <f t="shared" si="63"/>
        <v>5000000</v>
      </c>
      <c r="Q36" s="85">
        <v>5000000</v>
      </c>
      <c r="R36" s="85"/>
      <c r="S36" s="28">
        <f t="shared" si="64"/>
        <v>5000000</v>
      </c>
      <c r="T36" s="85">
        <v>5000000</v>
      </c>
      <c r="U36" s="85"/>
      <c r="V36" s="28">
        <f t="shared" si="65"/>
        <v>5000000</v>
      </c>
      <c r="W36" s="85">
        <v>5000000</v>
      </c>
      <c r="X36" s="85">
        <v>5000000</v>
      </c>
      <c r="Y36" s="28">
        <f t="shared" si="66"/>
        <v>0</v>
      </c>
      <c r="Z36" s="27">
        <v>5000000</v>
      </c>
      <c r="AA36" s="85"/>
      <c r="AB36" s="28">
        <f t="shared" si="67"/>
        <v>5000000</v>
      </c>
      <c r="AC36" s="27">
        <v>5000000</v>
      </c>
      <c r="AD36" s="85"/>
      <c r="AE36" s="28">
        <f t="shared" si="68"/>
        <v>5000000</v>
      </c>
      <c r="AF36" s="27">
        <v>5000000</v>
      </c>
      <c r="AG36" s="85"/>
      <c r="AH36" s="28">
        <f t="shared" si="69"/>
        <v>5000000</v>
      </c>
      <c r="AI36" s="27">
        <v>5000000</v>
      </c>
      <c r="AJ36" s="85"/>
      <c r="AK36" s="28">
        <f t="shared" si="70"/>
        <v>5000000</v>
      </c>
      <c r="AL36" s="27">
        <v>5000000</v>
      </c>
      <c r="AM36" s="85"/>
      <c r="AN36" s="28">
        <f t="shared" si="71"/>
        <v>5000000</v>
      </c>
      <c r="AO36" s="27">
        <v>5000000</v>
      </c>
      <c r="AP36" s="85"/>
      <c r="AQ36" s="28">
        <f t="shared" si="72"/>
        <v>5000000</v>
      </c>
      <c r="AR36" s="85"/>
      <c r="AS36" s="85"/>
      <c r="AT36" s="28">
        <f t="shared" si="73"/>
        <v>0</v>
      </c>
      <c r="AU36" s="85">
        <v>5000000</v>
      </c>
      <c r="AV36" s="85"/>
      <c r="AW36" s="28">
        <f t="shared" si="74"/>
        <v>5000000</v>
      </c>
      <c r="AX36" s="85">
        <v>5000000</v>
      </c>
      <c r="AY36" s="85"/>
      <c r="AZ36" s="28">
        <f t="shared" si="75"/>
        <v>5000000</v>
      </c>
      <c r="BA36" s="85">
        <v>5000000</v>
      </c>
      <c r="BB36" s="85"/>
      <c r="BC36" s="28">
        <f t="shared" si="76"/>
        <v>5000000</v>
      </c>
      <c r="BD36" s="85">
        <v>5000000</v>
      </c>
      <c r="BE36" s="85"/>
      <c r="BF36" s="28">
        <f t="shared" si="77"/>
        <v>5000000</v>
      </c>
      <c r="BG36" s="85">
        <v>5000000</v>
      </c>
      <c r="BH36" s="85"/>
      <c r="BI36" s="28">
        <f t="shared" si="78"/>
        <v>5000000</v>
      </c>
    </row>
    <row r="37" spans="1:61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19958.900000000001</v>
      </c>
      <c r="J37" s="85"/>
      <c r="K37" s="27"/>
      <c r="L37" s="85"/>
      <c r="M37" s="28"/>
      <c r="N37" s="85">
        <v>5000000</v>
      </c>
      <c r="O37" s="85"/>
      <c r="P37" s="28">
        <f t="shared" si="63"/>
        <v>5000000</v>
      </c>
      <c r="Q37" s="85">
        <v>5000000</v>
      </c>
      <c r="R37" s="85"/>
      <c r="S37" s="28">
        <f t="shared" si="64"/>
        <v>5000000</v>
      </c>
      <c r="T37" s="85">
        <v>5000000</v>
      </c>
      <c r="U37" s="85"/>
      <c r="V37" s="28">
        <f t="shared" si="65"/>
        <v>5000000</v>
      </c>
      <c r="W37" s="85">
        <v>5000000</v>
      </c>
      <c r="X37" s="85">
        <v>5000000</v>
      </c>
      <c r="Y37" s="28">
        <f t="shared" si="66"/>
        <v>0</v>
      </c>
      <c r="Z37" s="27">
        <v>5000000</v>
      </c>
      <c r="AA37" s="85"/>
      <c r="AB37" s="28">
        <f t="shared" si="67"/>
        <v>5000000</v>
      </c>
      <c r="AC37" s="27">
        <v>5000000</v>
      </c>
      <c r="AD37" s="85"/>
      <c r="AE37" s="28">
        <f t="shared" si="68"/>
        <v>5000000</v>
      </c>
      <c r="AF37" s="27">
        <v>5000000</v>
      </c>
      <c r="AG37" s="85"/>
      <c r="AH37" s="28">
        <f t="shared" si="69"/>
        <v>5000000</v>
      </c>
      <c r="AI37" s="27">
        <v>5000000</v>
      </c>
      <c r="AJ37" s="85"/>
      <c r="AK37" s="28">
        <f t="shared" si="70"/>
        <v>5000000</v>
      </c>
      <c r="AL37" s="27">
        <v>5000000</v>
      </c>
      <c r="AM37" s="85"/>
      <c r="AN37" s="28">
        <f t="shared" si="71"/>
        <v>5000000</v>
      </c>
      <c r="AO37" s="27">
        <v>5000000</v>
      </c>
      <c r="AP37" s="85"/>
      <c r="AQ37" s="28">
        <f t="shared" si="72"/>
        <v>5000000</v>
      </c>
      <c r="AR37" s="85"/>
      <c r="AS37" s="85"/>
      <c r="AT37" s="28">
        <f t="shared" si="73"/>
        <v>0</v>
      </c>
      <c r="AU37" s="85">
        <v>5000000</v>
      </c>
      <c r="AV37" s="85"/>
      <c r="AW37" s="28">
        <f t="shared" si="74"/>
        <v>5000000</v>
      </c>
      <c r="AX37" s="85">
        <v>5000000</v>
      </c>
      <c r="AY37" s="85"/>
      <c r="AZ37" s="28">
        <f t="shared" si="75"/>
        <v>5000000</v>
      </c>
      <c r="BA37" s="85">
        <v>5000000</v>
      </c>
      <c r="BB37" s="85"/>
      <c r="BC37" s="28">
        <f t="shared" si="76"/>
        <v>5000000</v>
      </c>
      <c r="BD37" s="85">
        <v>5000000</v>
      </c>
      <c r="BE37" s="85"/>
      <c r="BF37" s="28">
        <f t="shared" si="77"/>
        <v>5000000</v>
      </c>
      <c r="BG37" s="85">
        <v>5000000</v>
      </c>
      <c r="BH37" s="85"/>
      <c r="BI37" s="28">
        <f t="shared" si="78"/>
        <v>5000000</v>
      </c>
    </row>
    <row r="38" spans="1:61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20065.07</v>
      </c>
      <c r="J38" s="85"/>
      <c r="K38" s="27"/>
      <c r="L38" s="85"/>
      <c r="M38" s="28"/>
      <c r="N38" s="85">
        <v>5000000</v>
      </c>
      <c r="O38" s="85"/>
      <c r="P38" s="28">
        <f t="shared" si="63"/>
        <v>5000000</v>
      </c>
      <c r="Q38" s="85">
        <v>5000000</v>
      </c>
      <c r="R38" s="85"/>
      <c r="S38" s="28">
        <f t="shared" si="64"/>
        <v>5000000</v>
      </c>
      <c r="T38" s="85">
        <v>5000000</v>
      </c>
      <c r="U38" s="85"/>
      <c r="V38" s="28">
        <f t="shared" si="65"/>
        <v>5000000</v>
      </c>
      <c r="W38" s="85">
        <v>5000000</v>
      </c>
      <c r="X38" s="85"/>
      <c r="Y38" s="28">
        <f t="shared" si="66"/>
        <v>5000000</v>
      </c>
      <c r="Z38" s="27">
        <v>5000000</v>
      </c>
      <c r="AA38" s="85"/>
      <c r="AB38" s="28">
        <f t="shared" si="67"/>
        <v>5000000</v>
      </c>
      <c r="AC38" s="27">
        <v>5000000</v>
      </c>
      <c r="AD38" s="85"/>
      <c r="AE38" s="28">
        <f t="shared" si="68"/>
        <v>5000000</v>
      </c>
      <c r="AF38" s="27">
        <v>5000000</v>
      </c>
      <c r="AG38" s="85"/>
      <c r="AH38" s="28">
        <f t="shared" si="69"/>
        <v>5000000</v>
      </c>
      <c r="AI38" s="27">
        <v>5000000</v>
      </c>
      <c r="AJ38" s="85"/>
      <c r="AK38" s="28">
        <f t="shared" si="70"/>
        <v>5000000</v>
      </c>
      <c r="AL38" s="27">
        <v>5000000</v>
      </c>
      <c r="AM38" s="85"/>
      <c r="AN38" s="28">
        <f t="shared" si="71"/>
        <v>5000000</v>
      </c>
      <c r="AO38" s="27">
        <v>5000000</v>
      </c>
      <c r="AP38" s="85"/>
      <c r="AQ38" s="28">
        <f t="shared" si="72"/>
        <v>5000000</v>
      </c>
      <c r="AR38" s="85"/>
      <c r="AS38" s="85"/>
      <c r="AT38" s="28">
        <f t="shared" si="73"/>
        <v>0</v>
      </c>
      <c r="AU38" s="85">
        <v>5000000</v>
      </c>
      <c r="AV38" s="85"/>
      <c r="AW38" s="28">
        <f t="shared" si="74"/>
        <v>5000000</v>
      </c>
      <c r="AX38" s="85">
        <v>5000000</v>
      </c>
      <c r="AY38" s="85"/>
      <c r="AZ38" s="28">
        <f t="shared" si="75"/>
        <v>5000000</v>
      </c>
      <c r="BA38" s="85">
        <v>5000000</v>
      </c>
      <c r="BB38" s="85"/>
      <c r="BC38" s="28">
        <f t="shared" si="76"/>
        <v>5000000</v>
      </c>
      <c r="BD38" s="85">
        <v>5000000</v>
      </c>
      <c r="BE38" s="85"/>
      <c r="BF38" s="28">
        <f t="shared" si="77"/>
        <v>5000000</v>
      </c>
      <c r="BG38" s="85">
        <v>5000000</v>
      </c>
      <c r="BH38" s="85"/>
      <c r="BI38" s="28">
        <f t="shared" si="78"/>
        <v>5000000</v>
      </c>
    </row>
    <row r="39" spans="1:61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20489.73</v>
      </c>
      <c r="J39" s="85"/>
      <c r="K39" s="27"/>
      <c r="L39" s="85"/>
      <c r="M39" s="28"/>
      <c r="N39" s="85">
        <v>5000000</v>
      </c>
      <c r="O39" s="85"/>
      <c r="P39" s="28">
        <f t="shared" si="63"/>
        <v>5000000</v>
      </c>
      <c r="Q39" s="85">
        <v>5000000</v>
      </c>
      <c r="R39" s="85"/>
      <c r="S39" s="28">
        <f t="shared" si="64"/>
        <v>5000000</v>
      </c>
      <c r="T39" s="85">
        <v>5000000</v>
      </c>
      <c r="U39" s="85"/>
      <c r="V39" s="28">
        <f t="shared" si="65"/>
        <v>5000000</v>
      </c>
      <c r="W39" s="85">
        <v>5000000</v>
      </c>
      <c r="X39" s="85"/>
      <c r="Y39" s="28">
        <f t="shared" si="66"/>
        <v>5000000</v>
      </c>
      <c r="Z39" s="27">
        <v>5000000</v>
      </c>
      <c r="AA39" s="85"/>
      <c r="AB39" s="28">
        <f t="shared" si="67"/>
        <v>5000000</v>
      </c>
      <c r="AC39" s="27">
        <v>5000000</v>
      </c>
      <c r="AD39" s="85"/>
      <c r="AE39" s="28">
        <f t="shared" si="68"/>
        <v>5000000</v>
      </c>
      <c r="AF39" s="27">
        <v>5000000</v>
      </c>
      <c r="AG39" s="85"/>
      <c r="AH39" s="28">
        <f t="shared" si="69"/>
        <v>5000000</v>
      </c>
      <c r="AI39" s="27">
        <v>5000000</v>
      </c>
      <c r="AJ39" s="85"/>
      <c r="AK39" s="28">
        <f t="shared" si="70"/>
        <v>5000000</v>
      </c>
      <c r="AL39" s="27">
        <v>5000000</v>
      </c>
      <c r="AM39" s="85"/>
      <c r="AN39" s="28">
        <f t="shared" si="71"/>
        <v>5000000</v>
      </c>
      <c r="AO39" s="27">
        <v>5000000</v>
      </c>
      <c r="AP39" s="85"/>
      <c r="AQ39" s="28">
        <f t="shared" si="72"/>
        <v>5000000</v>
      </c>
      <c r="AR39" s="85"/>
      <c r="AS39" s="85"/>
      <c r="AT39" s="28">
        <f t="shared" si="73"/>
        <v>0</v>
      </c>
      <c r="AU39" s="85">
        <v>5000000</v>
      </c>
      <c r="AV39" s="85"/>
      <c r="AW39" s="28">
        <f t="shared" si="74"/>
        <v>5000000</v>
      </c>
      <c r="AX39" s="85">
        <v>5000000</v>
      </c>
      <c r="AY39" s="85"/>
      <c r="AZ39" s="28">
        <f t="shared" si="75"/>
        <v>5000000</v>
      </c>
      <c r="BA39" s="85">
        <v>5000000</v>
      </c>
      <c r="BB39" s="85"/>
      <c r="BC39" s="28">
        <f t="shared" si="76"/>
        <v>5000000</v>
      </c>
      <c r="BD39" s="85">
        <v>5000000</v>
      </c>
      <c r="BE39" s="85"/>
      <c r="BF39" s="28">
        <f t="shared" si="77"/>
        <v>5000000</v>
      </c>
      <c r="BG39" s="85">
        <v>5000000</v>
      </c>
      <c r="BH39" s="85"/>
      <c r="BI39" s="28">
        <f t="shared" si="78"/>
        <v>5000000</v>
      </c>
    </row>
    <row r="40" spans="1:61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</row>
    <row r="41" spans="1:61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40342.47</v>
      </c>
      <c r="J41" s="85"/>
      <c r="K41" s="27"/>
      <c r="L41" s="85"/>
      <c r="M41" s="28"/>
      <c r="N41" s="85">
        <v>5000000</v>
      </c>
      <c r="O41" s="85"/>
      <c r="P41" s="28">
        <f t="shared" ref="P41" si="79">J41+N41-O41</f>
        <v>5000000</v>
      </c>
      <c r="Q41" s="85">
        <v>5000000</v>
      </c>
      <c r="R41" s="85"/>
      <c r="S41" s="28">
        <f t="shared" ref="S41" si="80">J41+Q41-R41</f>
        <v>5000000</v>
      </c>
      <c r="T41" s="85">
        <v>5000000</v>
      </c>
      <c r="U41" s="85"/>
      <c r="V41" s="28">
        <f t="shared" ref="V41" si="81">J41+T41-U41</f>
        <v>5000000</v>
      </c>
      <c r="W41" s="85">
        <v>5000000</v>
      </c>
      <c r="X41" s="85">
        <v>5000000</v>
      </c>
      <c r="Y41" s="28">
        <f t="shared" ref="Y41" si="82">J41+W41-X41</f>
        <v>0</v>
      </c>
      <c r="Z41" s="27">
        <v>10000000</v>
      </c>
      <c r="AA41" s="85"/>
      <c r="AB41" s="28">
        <f t="shared" ref="AB41" si="83">J41+Z41-AA41</f>
        <v>10000000</v>
      </c>
      <c r="AC41" s="27">
        <v>10000000</v>
      </c>
      <c r="AD41" s="85">
        <v>10000000</v>
      </c>
      <c r="AE41" s="28">
        <f t="shared" ref="AE41" si="84">J41+AC41-AD41</f>
        <v>0</v>
      </c>
      <c r="AF41" s="27">
        <v>10000000</v>
      </c>
      <c r="AG41" s="85">
        <v>10000000</v>
      </c>
      <c r="AH41" s="28">
        <f t="shared" ref="AH41" si="85">J41+AF41-AG41</f>
        <v>0</v>
      </c>
      <c r="AI41" s="27">
        <v>5000000</v>
      </c>
      <c r="AJ41" s="85"/>
      <c r="AK41" s="28">
        <f t="shared" ref="AK41" si="86">J41+AI41-AJ41</f>
        <v>5000000</v>
      </c>
      <c r="AL41" s="27">
        <v>5000000</v>
      </c>
      <c r="AM41" s="85"/>
      <c r="AN41" s="28">
        <f t="shared" ref="AN41" si="87">J41+AL41-AM41</f>
        <v>5000000</v>
      </c>
      <c r="AO41" s="27">
        <v>5000000</v>
      </c>
      <c r="AP41" s="85"/>
      <c r="AQ41" s="28">
        <f t="shared" ref="AQ41" si="88">J41+AO41-AP41</f>
        <v>5000000</v>
      </c>
      <c r="AR41" s="85"/>
      <c r="AS41" s="85"/>
      <c r="AT41" s="28">
        <f t="shared" ref="AT41" si="89">J41+AR41-AS41</f>
        <v>0</v>
      </c>
      <c r="AU41" s="85">
        <v>5000000</v>
      </c>
      <c r="AV41" s="85"/>
      <c r="AW41" s="28">
        <f t="shared" ref="AW41" si="90">J41+AU41-AV41</f>
        <v>5000000</v>
      </c>
      <c r="AX41" s="85">
        <v>10000000</v>
      </c>
      <c r="AY41" s="85"/>
      <c r="AZ41" s="28">
        <f t="shared" ref="AZ41" si="91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</row>
    <row r="42" spans="1:61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</row>
    <row r="43" spans="1:61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19067.12</v>
      </c>
      <c r="J43" s="85"/>
      <c r="K43" s="27"/>
      <c r="L43" s="85"/>
      <c r="M43" s="28"/>
      <c r="N43" s="85">
        <v>5000000</v>
      </c>
      <c r="O43" s="85"/>
      <c r="P43" s="28">
        <f t="shared" ref="P43:P45" si="92">J43+N43-O43</f>
        <v>5000000</v>
      </c>
      <c r="Q43" s="85">
        <v>5000000</v>
      </c>
      <c r="R43" s="85"/>
      <c r="S43" s="28">
        <f t="shared" ref="S43:S45" si="93">J43+Q43-R43</f>
        <v>5000000</v>
      </c>
      <c r="T43" s="85">
        <v>5000000</v>
      </c>
      <c r="U43" s="85"/>
      <c r="V43" s="28">
        <f t="shared" ref="V43:V45" si="94">J43+T43-U43</f>
        <v>5000000</v>
      </c>
      <c r="W43" s="85">
        <v>5000000</v>
      </c>
      <c r="X43" s="85">
        <v>5000000</v>
      </c>
      <c r="Y43" s="28">
        <f t="shared" ref="Y43:Y45" si="95">J43+W43-X43</f>
        <v>0</v>
      </c>
      <c r="Z43" s="27">
        <v>10000000</v>
      </c>
      <c r="AA43" s="85"/>
      <c r="AB43" s="28">
        <f t="shared" ref="AB43:AB45" si="96">J43+Z43-AA43</f>
        <v>10000000</v>
      </c>
      <c r="AC43" s="27">
        <v>10000000</v>
      </c>
      <c r="AD43" s="85">
        <v>10000000</v>
      </c>
      <c r="AE43" s="28">
        <f t="shared" ref="AE43:AE45" si="97">J43+AC43-AD43</f>
        <v>0</v>
      </c>
      <c r="AF43" s="27">
        <v>10000000</v>
      </c>
      <c r="AG43" s="85">
        <v>10000000</v>
      </c>
      <c r="AH43" s="28">
        <f t="shared" ref="AH43:AH45" si="98">J43+AF43-AG43</f>
        <v>0</v>
      </c>
      <c r="AI43" s="27">
        <v>5000000</v>
      </c>
      <c r="AJ43" s="85"/>
      <c r="AK43" s="28">
        <f t="shared" ref="AK43:AK45" si="99">J43+AI43-AJ43</f>
        <v>5000000</v>
      </c>
      <c r="AL43" s="27">
        <v>5000000</v>
      </c>
      <c r="AM43" s="85"/>
      <c r="AN43" s="28">
        <f t="shared" ref="AN43:AN45" si="100">J43+AL43-AM43</f>
        <v>5000000</v>
      </c>
      <c r="AO43" s="27">
        <v>5000000</v>
      </c>
      <c r="AP43" s="85"/>
      <c r="AQ43" s="28">
        <f t="shared" ref="AQ43:AQ45" si="101">J43+AO43-AP43</f>
        <v>5000000</v>
      </c>
      <c r="AR43" s="85"/>
      <c r="AS43" s="85"/>
      <c r="AT43" s="28">
        <f t="shared" ref="AT43:AT45" si="102">J43+AR43-AS43</f>
        <v>0</v>
      </c>
      <c r="AU43" s="85">
        <v>5000000</v>
      </c>
      <c r="AV43" s="85"/>
      <c r="AW43" s="28">
        <f t="shared" ref="AW43:AW45" si="103">J43+AU43-AV43</f>
        <v>5000000</v>
      </c>
      <c r="AX43" s="85"/>
      <c r="AY43" s="85"/>
      <c r="AZ43" s="28">
        <f t="shared" ref="AZ43:AZ45" si="104">J43+AX43-AY43</f>
        <v>0</v>
      </c>
      <c r="BA43" s="85">
        <v>5000000</v>
      </c>
      <c r="BB43" s="85"/>
      <c r="BC43" s="28">
        <f t="shared" ref="BC43:BC45" si="105">J43+BA43-BB43</f>
        <v>5000000</v>
      </c>
      <c r="BD43" s="85">
        <v>5000000</v>
      </c>
      <c r="BE43" s="85"/>
      <c r="BF43" s="28">
        <f t="shared" ref="BF43:BF45" si="106">J43+BD43-BE43</f>
        <v>5000000</v>
      </c>
      <c r="BG43" s="85">
        <v>5000000</v>
      </c>
      <c r="BH43" s="85"/>
      <c r="BI43" s="28">
        <f t="shared" ref="BI43:BI45" si="107">J43+BG43-BH43</f>
        <v>5000000</v>
      </c>
    </row>
    <row r="44" spans="1:61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20595.89</v>
      </c>
      <c r="J44" s="85"/>
      <c r="K44" s="27"/>
      <c r="L44" s="85"/>
      <c r="M44" s="28"/>
      <c r="N44" s="85">
        <v>5000000</v>
      </c>
      <c r="O44" s="85"/>
      <c r="P44" s="28">
        <f t="shared" si="92"/>
        <v>5000000</v>
      </c>
      <c r="Q44" s="85">
        <v>5000000</v>
      </c>
      <c r="R44" s="85"/>
      <c r="S44" s="28">
        <f t="shared" si="93"/>
        <v>5000000</v>
      </c>
      <c r="T44" s="85">
        <v>5000000</v>
      </c>
      <c r="U44" s="85"/>
      <c r="V44" s="28">
        <f t="shared" si="94"/>
        <v>5000000</v>
      </c>
      <c r="W44" s="85">
        <v>5000000</v>
      </c>
      <c r="X44" s="85">
        <v>5000000</v>
      </c>
      <c r="Y44" s="28">
        <f t="shared" si="95"/>
        <v>0</v>
      </c>
      <c r="Z44" s="27">
        <v>5000000</v>
      </c>
      <c r="AA44" s="85"/>
      <c r="AB44" s="28">
        <f t="shared" si="96"/>
        <v>5000000</v>
      </c>
      <c r="AC44" s="27">
        <v>5000000</v>
      </c>
      <c r="AD44" s="85"/>
      <c r="AE44" s="28">
        <f t="shared" si="97"/>
        <v>5000000</v>
      </c>
      <c r="AF44" s="27">
        <v>5000000</v>
      </c>
      <c r="AG44" s="85"/>
      <c r="AH44" s="28">
        <f t="shared" si="98"/>
        <v>5000000</v>
      </c>
      <c r="AI44" s="27">
        <v>5000000</v>
      </c>
      <c r="AJ44" s="85"/>
      <c r="AK44" s="28">
        <f t="shared" si="99"/>
        <v>5000000</v>
      </c>
      <c r="AL44" s="27">
        <v>5000000</v>
      </c>
      <c r="AM44" s="85"/>
      <c r="AN44" s="28">
        <f t="shared" si="100"/>
        <v>5000000</v>
      </c>
      <c r="AO44" s="27">
        <v>5000000</v>
      </c>
      <c r="AP44" s="85"/>
      <c r="AQ44" s="28">
        <f t="shared" si="101"/>
        <v>5000000</v>
      </c>
      <c r="AR44" s="85"/>
      <c r="AS44" s="85"/>
      <c r="AT44" s="28">
        <f t="shared" si="102"/>
        <v>0</v>
      </c>
      <c r="AU44" s="85">
        <v>5000000</v>
      </c>
      <c r="AV44" s="85"/>
      <c r="AW44" s="28">
        <f t="shared" si="103"/>
        <v>5000000</v>
      </c>
      <c r="AX44" s="85"/>
      <c r="AY44" s="85"/>
      <c r="AZ44" s="28">
        <f t="shared" si="104"/>
        <v>0</v>
      </c>
      <c r="BA44" s="85">
        <v>5000000</v>
      </c>
      <c r="BB44" s="85"/>
      <c r="BC44" s="28">
        <f t="shared" si="105"/>
        <v>5000000</v>
      </c>
      <c r="BD44" s="85">
        <v>5000000</v>
      </c>
      <c r="BE44" s="85"/>
      <c r="BF44" s="28">
        <f t="shared" si="106"/>
        <v>5000000</v>
      </c>
      <c r="BG44" s="85">
        <v>5000000</v>
      </c>
      <c r="BH44" s="85"/>
      <c r="BI44" s="28">
        <f t="shared" si="107"/>
        <v>5000000</v>
      </c>
    </row>
    <row r="45" spans="1:61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20808.22</v>
      </c>
      <c r="J45" s="85"/>
      <c r="K45" s="27"/>
      <c r="L45" s="85"/>
      <c r="M45" s="28"/>
      <c r="N45" s="85">
        <v>5000000</v>
      </c>
      <c r="O45" s="85"/>
      <c r="P45" s="28">
        <f t="shared" si="92"/>
        <v>5000000</v>
      </c>
      <c r="Q45" s="85">
        <v>5000000</v>
      </c>
      <c r="R45" s="85"/>
      <c r="S45" s="28">
        <f t="shared" si="93"/>
        <v>5000000</v>
      </c>
      <c r="T45" s="85">
        <v>5000000</v>
      </c>
      <c r="U45" s="85"/>
      <c r="V45" s="28">
        <f t="shared" si="94"/>
        <v>5000000</v>
      </c>
      <c r="W45" s="85">
        <v>5000000</v>
      </c>
      <c r="X45" s="85">
        <v>5000000</v>
      </c>
      <c r="Y45" s="28">
        <f t="shared" si="95"/>
        <v>0</v>
      </c>
      <c r="Z45" s="27">
        <v>5000000</v>
      </c>
      <c r="AA45" s="85"/>
      <c r="AB45" s="28">
        <f t="shared" si="96"/>
        <v>5000000</v>
      </c>
      <c r="AC45" s="27">
        <v>5000000</v>
      </c>
      <c r="AD45" s="85"/>
      <c r="AE45" s="28">
        <f t="shared" si="97"/>
        <v>5000000</v>
      </c>
      <c r="AF45" s="27">
        <v>5000000</v>
      </c>
      <c r="AG45" s="85"/>
      <c r="AH45" s="28">
        <f t="shared" si="98"/>
        <v>5000000</v>
      </c>
      <c r="AI45" s="27">
        <v>5000000</v>
      </c>
      <c r="AJ45" s="85"/>
      <c r="AK45" s="28">
        <f t="shared" si="99"/>
        <v>5000000</v>
      </c>
      <c r="AL45" s="27">
        <v>5000000</v>
      </c>
      <c r="AM45" s="85"/>
      <c r="AN45" s="28">
        <f t="shared" si="100"/>
        <v>5000000</v>
      </c>
      <c r="AO45" s="27">
        <v>5000000</v>
      </c>
      <c r="AP45" s="85"/>
      <c r="AQ45" s="28">
        <f t="shared" si="101"/>
        <v>5000000</v>
      </c>
      <c r="AR45" s="85"/>
      <c r="AS45" s="85"/>
      <c r="AT45" s="28">
        <f t="shared" si="102"/>
        <v>0</v>
      </c>
      <c r="AU45" s="85">
        <v>5000000</v>
      </c>
      <c r="AV45" s="85"/>
      <c r="AW45" s="28">
        <f t="shared" si="103"/>
        <v>5000000</v>
      </c>
      <c r="AX45" s="85"/>
      <c r="AY45" s="85"/>
      <c r="AZ45" s="28">
        <f t="shared" si="104"/>
        <v>0</v>
      </c>
      <c r="BA45" s="85">
        <v>5000000</v>
      </c>
      <c r="BB45" s="85"/>
      <c r="BC45" s="28">
        <f t="shared" si="105"/>
        <v>5000000</v>
      </c>
      <c r="BD45" s="85">
        <v>5000000</v>
      </c>
      <c r="BE45" s="85"/>
      <c r="BF45" s="28">
        <f t="shared" si="106"/>
        <v>5000000</v>
      </c>
      <c r="BG45" s="85">
        <v>5000000</v>
      </c>
      <c r="BH45" s="85"/>
      <c r="BI45" s="28">
        <f t="shared" si="107"/>
        <v>5000000</v>
      </c>
    </row>
    <row r="46" spans="1:61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</row>
    <row r="47" spans="1:61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18684.93</v>
      </c>
      <c r="J47" s="85"/>
      <c r="K47" s="27"/>
      <c r="L47" s="85"/>
      <c r="M47" s="28"/>
      <c r="N47" s="85">
        <v>5000000</v>
      </c>
      <c r="O47" s="85"/>
      <c r="P47" s="28">
        <f t="shared" ref="P47:P52" si="108">J47+N47-O47</f>
        <v>5000000</v>
      </c>
      <c r="Q47" s="85">
        <v>5000000</v>
      </c>
      <c r="R47" s="85"/>
      <c r="S47" s="28">
        <f t="shared" ref="S47:S52" si="109">J47+Q47-R47</f>
        <v>5000000</v>
      </c>
      <c r="T47" s="85">
        <v>5000000</v>
      </c>
      <c r="U47" s="85"/>
      <c r="V47" s="28">
        <f t="shared" ref="V47:V52" si="110">J47+T47-U47</f>
        <v>5000000</v>
      </c>
      <c r="W47" s="85">
        <v>5000000</v>
      </c>
      <c r="X47" s="85">
        <v>5000000</v>
      </c>
      <c r="Y47" s="28">
        <f t="shared" ref="Y47:Y52" si="111">J47+W47-X47</f>
        <v>0</v>
      </c>
      <c r="Z47" s="27">
        <v>10000000</v>
      </c>
      <c r="AA47" s="85"/>
      <c r="AB47" s="28">
        <f t="shared" ref="AB47:AB52" si="112">J47+Z47-AA47</f>
        <v>10000000</v>
      </c>
      <c r="AC47" s="27">
        <v>10000000</v>
      </c>
      <c r="AD47" s="85">
        <v>10000000</v>
      </c>
      <c r="AE47" s="28">
        <f t="shared" ref="AE47:AE52" si="113">J47+AC47-AD47</f>
        <v>0</v>
      </c>
      <c r="AF47" s="27">
        <v>10000000</v>
      </c>
      <c r="AG47" s="85">
        <v>10000000</v>
      </c>
      <c r="AH47" s="28">
        <f t="shared" ref="AH47:AH52" si="114">J47+AF47-AG47</f>
        <v>0</v>
      </c>
      <c r="AI47" s="27">
        <v>5000000</v>
      </c>
      <c r="AJ47" s="85"/>
      <c r="AK47" s="28">
        <f t="shared" ref="AK47:AK52" si="115">J47+AI47-AJ47</f>
        <v>5000000</v>
      </c>
      <c r="AL47" s="27">
        <v>5000000</v>
      </c>
      <c r="AM47" s="85"/>
      <c r="AN47" s="28">
        <f t="shared" ref="AN47:AN52" si="116">J47+AL47-AM47</f>
        <v>5000000</v>
      </c>
      <c r="AO47" s="27">
        <v>5000000</v>
      </c>
      <c r="AP47" s="85"/>
      <c r="AQ47" s="28">
        <f t="shared" ref="AQ47:AQ52" si="117">J47+AO47-AP47</f>
        <v>5000000</v>
      </c>
      <c r="AR47" s="85"/>
      <c r="AS47" s="85"/>
      <c r="AT47" s="28">
        <f t="shared" ref="AT47:AT52" si="118">J47+AR47-AS47</f>
        <v>0</v>
      </c>
      <c r="AU47" s="85">
        <v>5000000</v>
      </c>
      <c r="AV47" s="85"/>
      <c r="AW47" s="28">
        <f t="shared" ref="AW47:AW52" si="119">J47+AU47-AV47</f>
        <v>5000000</v>
      </c>
      <c r="AX47" s="85">
        <v>5000000</v>
      </c>
      <c r="AY47" s="85"/>
      <c r="AZ47" s="28">
        <f t="shared" ref="AZ47:AZ52" si="120">J47+AX47-AY47</f>
        <v>5000000</v>
      </c>
      <c r="BA47" s="116"/>
      <c r="BB47" s="85"/>
      <c r="BC47" s="28">
        <f t="shared" ref="BC47:BC57" si="121">J47+BA47-BB47</f>
        <v>0</v>
      </c>
      <c r="BD47" s="116">
        <v>5000000</v>
      </c>
      <c r="BE47" s="85"/>
      <c r="BF47" s="28">
        <f t="shared" ref="BF47:BF57" si="122">J47+BD47-BE47</f>
        <v>5000000</v>
      </c>
      <c r="BG47" s="116">
        <v>5000000</v>
      </c>
      <c r="BH47" s="85"/>
      <c r="BI47" s="28">
        <f t="shared" ref="BI47:BI57" si="123">J47+BG47-BH47</f>
        <v>5000000</v>
      </c>
    </row>
    <row r="48" spans="1:61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18345.21</v>
      </c>
      <c r="J48" s="85"/>
      <c r="K48" s="27"/>
      <c r="L48" s="85"/>
      <c r="M48" s="28"/>
      <c r="N48" s="85">
        <v>5000000</v>
      </c>
      <c r="O48" s="85"/>
      <c r="P48" s="28">
        <f t="shared" si="108"/>
        <v>5000000</v>
      </c>
      <c r="Q48" s="85">
        <v>5000000</v>
      </c>
      <c r="R48" s="85"/>
      <c r="S48" s="28">
        <f t="shared" si="109"/>
        <v>5000000</v>
      </c>
      <c r="T48" s="85">
        <v>5000000</v>
      </c>
      <c r="U48" s="85"/>
      <c r="V48" s="28">
        <f t="shared" si="110"/>
        <v>5000000</v>
      </c>
      <c r="W48" s="85">
        <v>5000000</v>
      </c>
      <c r="X48" s="85">
        <v>5000000</v>
      </c>
      <c r="Y48" s="28">
        <f t="shared" si="111"/>
        <v>0</v>
      </c>
      <c r="Z48" s="27">
        <v>5000000</v>
      </c>
      <c r="AA48" s="85"/>
      <c r="AB48" s="28">
        <f t="shared" si="112"/>
        <v>5000000</v>
      </c>
      <c r="AC48" s="27">
        <v>5000000</v>
      </c>
      <c r="AD48" s="85"/>
      <c r="AE48" s="28">
        <f t="shared" si="113"/>
        <v>5000000</v>
      </c>
      <c r="AF48" s="27">
        <v>5000000</v>
      </c>
      <c r="AG48" s="85"/>
      <c r="AH48" s="28">
        <f t="shared" si="114"/>
        <v>5000000</v>
      </c>
      <c r="AI48" s="27">
        <v>5000000</v>
      </c>
      <c r="AJ48" s="85"/>
      <c r="AK48" s="28">
        <f t="shared" si="115"/>
        <v>5000000</v>
      </c>
      <c r="AL48" s="27">
        <v>5000000</v>
      </c>
      <c r="AM48" s="85"/>
      <c r="AN48" s="28">
        <f t="shared" si="116"/>
        <v>5000000</v>
      </c>
      <c r="AO48" s="27">
        <v>5000000</v>
      </c>
      <c r="AP48" s="85"/>
      <c r="AQ48" s="28">
        <f t="shared" si="117"/>
        <v>5000000</v>
      </c>
      <c r="AR48" s="85"/>
      <c r="AS48" s="85"/>
      <c r="AT48" s="28">
        <f t="shared" si="118"/>
        <v>0</v>
      </c>
      <c r="AU48" s="85">
        <v>5000000</v>
      </c>
      <c r="AV48" s="85"/>
      <c r="AW48" s="28">
        <f t="shared" si="119"/>
        <v>5000000</v>
      </c>
      <c r="AX48" s="85">
        <v>5000000</v>
      </c>
      <c r="AY48" s="85"/>
      <c r="AZ48" s="28">
        <f t="shared" si="120"/>
        <v>5000000</v>
      </c>
      <c r="BA48" s="116"/>
      <c r="BB48" s="85"/>
      <c r="BC48" s="28">
        <f t="shared" si="121"/>
        <v>0</v>
      </c>
      <c r="BD48" s="116">
        <v>5000000</v>
      </c>
      <c r="BE48" s="85"/>
      <c r="BF48" s="28">
        <f t="shared" si="122"/>
        <v>5000000</v>
      </c>
      <c r="BG48" s="116">
        <v>5000000</v>
      </c>
      <c r="BH48" s="85"/>
      <c r="BI48" s="28">
        <f t="shared" si="123"/>
        <v>5000000</v>
      </c>
    </row>
    <row r="49" spans="1:61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19746.580000000002</v>
      </c>
      <c r="J49" s="85"/>
      <c r="K49" s="27"/>
      <c r="L49" s="85"/>
      <c r="M49" s="28"/>
      <c r="N49" s="85">
        <v>5000000</v>
      </c>
      <c r="O49" s="85"/>
      <c r="P49" s="28">
        <f t="shared" si="108"/>
        <v>5000000</v>
      </c>
      <c r="Q49" s="85">
        <v>5000000</v>
      </c>
      <c r="R49" s="85"/>
      <c r="S49" s="28">
        <f t="shared" si="109"/>
        <v>5000000</v>
      </c>
      <c r="T49" s="85">
        <v>5000000</v>
      </c>
      <c r="U49" s="85"/>
      <c r="V49" s="28">
        <f t="shared" si="110"/>
        <v>5000000</v>
      </c>
      <c r="W49" s="85">
        <v>5000000</v>
      </c>
      <c r="X49" s="85">
        <v>5000000</v>
      </c>
      <c r="Y49" s="28">
        <f t="shared" si="111"/>
        <v>0</v>
      </c>
      <c r="Z49" s="27">
        <v>5000000</v>
      </c>
      <c r="AA49" s="85"/>
      <c r="AB49" s="28">
        <f t="shared" si="112"/>
        <v>5000000</v>
      </c>
      <c r="AC49" s="27">
        <v>5000000</v>
      </c>
      <c r="AD49" s="85"/>
      <c r="AE49" s="28">
        <f t="shared" si="113"/>
        <v>5000000</v>
      </c>
      <c r="AF49" s="27">
        <v>5000000</v>
      </c>
      <c r="AG49" s="85"/>
      <c r="AH49" s="28">
        <f t="shared" si="114"/>
        <v>5000000</v>
      </c>
      <c r="AI49" s="27">
        <v>5000000</v>
      </c>
      <c r="AJ49" s="85"/>
      <c r="AK49" s="28">
        <f t="shared" si="115"/>
        <v>5000000</v>
      </c>
      <c r="AL49" s="27">
        <v>5000000</v>
      </c>
      <c r="AM49" s="85"/>
      <c r="AN49" s="28">
        <f t="shared" si="116"/>
        <v>5000000</v>
      </c>
      <c r="AO49" s="27">
        <v>5000000</v>
      </c>
      <c r="AP49" s="85"/>
      <c r="AQ49" s="28">
        <f t="shared" si="117"/>
        <v>5000000</v>
      </c>
      <c r="AR49" s="85"/>
      <c r="AS49" s="85"/>
      <c r="AT49" s="28">
        <f t="shared" si="118"/>
        <v>0</v>
      </c>
      <c r="AU49" s="85">
        <v>5000000</v>
      </c>
      <c r="AV49" s="85"/>
      <c r="AW49" s="28">
        <f t="shared" si="119"/>
        <v>5000000</v>
      </c>
      <c r="AX49" s="85">
        <v>5000000</v>
      </c>
      <c r="AY49" s="85"/>
      <c r="AZ49" s="28">
        <f t="shared" si="120"/>
        <v>5000000</v>
      </c>
      <c r="BA49" s="116"/>
      <c r="BB49" s="85"/>
      <c r="BC49" s="28">
        <f t="shared" si="121"/>
        <v>0</v>
      </c>
      <c r="BD49" s="116">
        <v>5000000</v>
      </c>
      <c r="BE49" s="85"/>
      <c r="BF49" s="28">
        <f t="shared" si="122"/>
        <v>5000000</v>
      </c>
      <c r="BG49" s="116">
        <v>5000000</v>
      </c>
      <c r="BH49" s="85"/>
      <c r="BI49" s="28">
        <f t="shared" si="123"/>
        <v>5000000</v>
      </c>
    </row>
    <row r="50" spans="1:61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20914.38</v>
      </c>
      <c r="J50" s="85"/>
      <c r="K50" s="27"/>
      <c r="L50" s="85"/>
      <c r="M50" s="28"/>
      <c r="N50" s="85">
        <v>5000000</v>
      </c>
      <c r="O50" s="85"/>
      <c r="P50" s="28">
        <f t="shared" si="108"/>
        <v>5000000</v>
      </c>
      <c r="Q50" s="85">
        <v>5000000</v>
      </c>
      <c r="R50" s="85"/>
      <c r="S50" s="28">
        <f t="shared" si="109"/>
        <v>5000000</v>
      </c>
      <c r="T50" s="85">
        <v>5000000</v>
      </c>
      <c r="U50" s="85"/>
      <c r="V50" s="28">
        <f t="shared" si="110"/>
        <v>5000000</v>
      </c>
      <c r="W50" s="85">
        <v>5000000</v>
      </c>
      <c r="X50" s="85"/>
      <c r="Y50" s="28">
        <f t="shared" si="111"/>
        <v>5000000</v>
      </c>
      <c r="Z50" s="27">
        <v>5000000</v>
      </c>
      <c r="AA50" s="85"/>
      <c r="AB50" s="28">
        <f t="shared" si="112"/>
        <v>5000000</v>
      </c>
      <c r="AC50" s="27">
        <v>5000000</v>
      </c>
      <c r="AD50" s="85"/>
      <c r="AE50" s="28">
        <f t="shared" si="113"/>
        <v>5000000</v>
      </c>
      <c r="AF50" s="27">
        <v>5000000</v>
      </c>
      <c r="AG50" s="85"/>
      <c r="AH50" s="28">
        <f t="shared" si="114"/>
        <v>5000000</v>
      </c>
      <c r="AI50" s="27">
        <v>5000000</v>
      </c>
      <c r="AJ50" s="85"/>
      <c r="AK50" s="28">
        <f t="shared" si="115"/>
        <v>5000000</v>
      </c>
      <c r="AL50" s="27">
        <v>5000000</v>
      </c>
      <c r="AM50" s="85"/>
      <c r="AN50" s="28">
        <f t="shared" si="116"/>
        <v>5000000</v>
      </c>
      <c r="AO50" s="27">
        <v>5000000</v>
      </c>
      <c r="AP50" s="85"/>
      <c r="AQ50" s="28">
        <f t="shared" si="117"/>
        <v>5000000</v>
      </c>
      <c r="AR50" s="85"/>
      <c r="AS50" s="85"/>
      <c r="AT50" s="28">
        <f t="shared" si="118"/>
        <v>0</v>
      </c>
      <c r="AU50" s="85">
        <v>5000000</v>
      </c>
      <c r="AV50" s="85"/>
      <c r="AW50" s="28">
        <f t="shared" si="119"/>
        <v>5000000</v>
      </c>
      <c r="AX50" s="85">
        <v>5000000</v>
      </c>
      <c r="AY50" s="85"/>
      <c r="AZ50" s="28">
        <f t="shared" si="120"/>
        <v>5000000</v>
      </c>
      <c r="BA50" s="116"/>
      <c r="BB50" s="85"/>
      <c r="BC50" s="28">
        <f t="shared" si="121"/>
        <v>0</v>
      </c>
      <c r="BD50" s="116">
        <v>5000000</v>
      </c>
      <c r="BE50" s="85"/>
      <c r="BF50" s="28">
        <f t="shared" si="122"/>
        <v>5000000</v>
      </c>
      <c r="BG50" s="116">
        <v>5000000</v>
      </c>
      <c r="BH50" s="85"/>
      <c r="BI50" s="28">
        <f t="shared" si="123"/>
        <v>5000000</v>
      </c>
    </row>
    <row r="51" spans="1:61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38473.97</v>
      </c>
      <c r="J51" s="85"/>
      <c r="K51" s="27"/>
      <c r="L51" s="85"/>
      <c r="M51" s="28"/>
      <c r="N51" s="85">
        <v>5000000</v>
      </c>
      <c r="O51" s="85"/>
      <c r="P51" s="28">
        <f t="shared" si="108"/>
        <v>5000000</v>
      </c>
      <c r="Q51" s="85">
        <v>5000000</v>
      </c>
      <c r="R51" s="85"/>
      <c r="S51" s="28">
        <f t="shared" si="109"/>
        <v>5000000</v>
      </c>
      <c r="T51" s="85">
        <v>5000000</v>
      </c>
      <c r="U51" s="85"/>
      <c r="V51" s="28">
        <f t="shared" si="110"/>
        <v>5000000</v>
      </c>
      <c r="W51" s="85">
        <v>5000000</v>
      </c>
      <c r="X51" s="85">
        <v>5000000</v>
      </c>
      <c r="Y51" s="28">
        <f t="shared" si="111"/>
        <v>0</v>
      </c>
      <c r="Z51" s="27">
        <v>5000000</v>
      </c>
      <c r="AA51" s="85"/>
      <c r="AB51" s="28">
        <f t="shared" si="112"/>
        <v>5000000</v>
      </c>
      <c r="AC51" s="27">
        <v>5000000</v>
      </c>
      <c r="AD51" s="85"/>
      <c r="AE51" s="28">
        <f t="shared" si="113"/>
        <v>5000000</v>
      </c>
      <c r="AF51" s="27">
        <v>5000000</v>
      </c>
      <c r="AG51" s="85"/>
      <c r="AH51" s="28">
        <f t="shared" si="114"/>
        <v>5000000</v>
      </c>
      <c r="AI51" s="27">
        <v>5000000</v>
      </c>
      <c r="AJ51" s="85"/>
      <c r="AK51" s="28">
        <f t="shared" si="115"/>
        <v>5000000</v>
      </c>
      <c r="AL51" s="27">
        <v>5000000</v>
      </c>
      <c r="AM51" s="85"/>
      <c r="AN51" s="28">
        <f t="shared" si="116"/>
        <v>5000000</v>
      </c>
      <c r="AO51" s="27">
        <v>5000000</v>
      </c>
      <c r="AP51" s="85"/>
      <c r="AQ51" s="28">
        <f t="shared" si="117"/>
        <v>5000000</v>
      </c>
      <c r="AR51" s="85"/>
      <c r="AS51" s="85"/>
      <c r="AT51" s="28">
        <f t="shared" si="118"/>
        <v>0</v>
      </c>
      <c r="AU51" s="85">
        <v>5000000</v>
      </c>
      <c r="AV51" s="85"/>
      <c r="AW51" s="28">
        <f t="shared" si="119"/>
        <v>5000000</v>
      </c>
      <c r="AX51" s="85">
        <v>5000000</v>
      </c>
      <c r="AY51" s="85"/>
      <c r="AZ51" s="28">
        <f t="shared" si="120"/>
        <v>5000000</v>
      </c>
      <c r="BA51" s="116"/>
      <c r="BB51" s="85"/>
      <c r="BC51" s="28">
        <f t="shared" si="121"/>
        <v>0</v>
      </c>
      <c r="BD51" s="116">
        <v>10000000</v>
      </c>
      <c r="BE51" s="85"/>
      <c r="BF51" s="28">
        <f t="shared" si="122"/>
        <v>10000000</v>
      </c>
      <c r="BG51" s="116">
        <v>10000000</v>
      </c>
      <c r="BH51" s="85"/>
      <c r="BI51" s="28">
        <f t="shared" si="123"/>
        <v>10000000</v>
      </c>
    </row>
    <row r="52" spans="1:61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43315.07</v>
      </c>
      <c r="J52" s="85"/>
      <c r="K52" s="27"/>
      <c r="L52" s="85"/>
      <c r="M52" s="28"/>
      <c r="N52" s="85">
        <v>5000000</v>
      </c>
      <c r="O52" s="85"/>
      <c r="P52" s="28">
        <f t="shared" si="108"/>
        <v>5000000</v>
      </c>
      <c r="Q52" s="85">
        <v>5000000</v>
      </c>
      <c r="R52" s="85"/>
      <c r="S52" s="28">
        <f t="shared" si="109"/>
        <v>5000000</v>
      </c>
      <c r="T52" s="85">
        <v>5000000</v>
      </c>
      <c r="U52" s="85"/>
      <c r="V52" s="28">
        <f t="shared" si="110"/>
        <v>5000000</v>
      </c>
      <c r="W52" s="85">
        <v>5000000</v>
      </c>
      <c r="X52" s="85">
        <v>5000000</v>
      </c>
      <c r="Y52" s="28">
        <f t="shared" si="111"/>
        <v>0</v>
      </c>
      <c r="Z52" s="27">
        <v>5000000</v>
      </c>
      <c r="AA52" s="85"/>
      <c r="AB52" s="28">
        <f t="shared" si="112"/>
        <v>5000000</v>
      </c>
      <c r="AC52" s="27">
        <v>5000000</v>
      </c>
      <c r="AD52" s="85"/>
      <c r="AE52" s="28">
        <f t="shared" si="113"/>
        <v>5000000</v>
      </c>
      <c r="AF52" s="27">
        <v>5000000</v>
      </c>
      <c r="AG52" s="85"/>
      <c r="AH52" s="28">
        <f t="shared" si="114"/>
        <v>5000000</v>
      </c>
      <c r="AI52" s="27">
        <v>5000000</v>
      </c>
      <c r="AJ52" s="85"/>
      <c r="AK52" s="28">
        <f t="shared" si="115"/>
        <v>5000000</v>
      </c>
      <c r="AL52" s="27">
        <v>5000000</v>
      </c>
      <c r="AM52" s="85"/>
      <c r="AN52" s="28">
        <f t="shared" si="116"/>
        <v>5000000</v>
      </c>
      <c r="AO52" s="27">
        <v>5000000</v>
      </c>
      <c r="AP52" s="85"/>
      <c r="AQ52" s="28">
        <f t="shared" si="117"/>
        <v>5000000</v>
      </c>
      <c r="AR52" s="85"/>
      <c r="AS52" s="85"/>
      <c r="AT52" s="28">
        <f t="shared" si="118"/>
        <v>0</v>
      </c>
      <c r="AU52" s="85">
        <v>5000000</v>
      </c>
      <c r="AV52" s="85"/>
      <c r="AW52" s="28">
        <f t="shared" si="119"/>
        <v>5000000</v>
      </c>
      <c r="AX52" s="85">
        <v>5000000</v>
      </c>
      <c r="AY52" s="85"/>
      <c r="AZ52" s="28">
        <f t="shared" si="120"/>
        <v>5000000</v>
      </c>
      <c r="BA52" s="116"/>
      <c r="BB52" s="85"/>
      <c r="BC52" s="28">
        <f t="shared" si="121"/>
        <v>0</v>
      </c>
      <c r="BD52" s="116">
        <v>10000000</v>
      </c>
      <c r="BE52" s="85"/>
      <c r="BF52" s="28">
        <f t="shared" si="122"/>
        <v>10000000</v>
      </c>
      <c r="BG52" s="116">
        <v>10000000</v>
      </c>
      <c r="BH52" s="85"/>
      <c r="BI52" s="28">
        <f t="shared" si="123"/>
        <v>10000000</v>
      </c>
    </row>
    <row r="53" spans="1:61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21763.7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21"/>
        <v>0</v>
      </c>
      <c r="BD53" s="116">
        <v>5000000</v>
      </c>
      <c r="BE53" s="85"/>
      <c r="BF53" s="28">
        <f t="shared" si="122"/>
        <v>5000000</v>
      </c>
      <c r="BG53" s="116">
        <v>5000000</v>
      </c>
      <c r="BH53" s="85"/>
      <c r="BI53" s="28">
        <f t="shared" si="123"/>
        <v>5000000</v>
      </c>
    </row>
    <row r="54" spans="1:61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22294.52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21"/>
        <v>0</v>
      </c>
      <c r="BD54" s="116">
        <v>5000000</v>
      </c>
      <c r="BE54" s="85"/>
      <c r="BF54" s="28">
        <f t="shared" si="122"/>
        <v>5000000</v>
      </c>
      <c r="BG54" s="116">
        <v>5000000</v>
      </c>
      <c r="BH54" s="85"/>
      <c r="BI54" s="28">
        <f t="shared" si="123"/>
        <v>5000000</v>
      </c>
    </row>
    <row r="55" spans="1:61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44801.37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21"/>
        <v>0</v>
      </c>
      <c r="BD55" s="116">
        <v>10000000</v>
      </c>
      <c r="BE55" s="85"/>
      <c r="BF55" s="28">
        <f t="shared" si="122"/>
        <v>10000000</v>
      </c>
      <c r="BG55" s="116">
        <v>10000000</v>
      </c>
      <c r="BH55" s="85"/>
      <c r="BI55" s="28">
        <f t="shared" si="123"/>
        <v>10000000</v>
      </c>
    </row>
    <row r="56" spans="1:61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22931.51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21"/>
        <v>0</v>
      </c>
      <c r="BD56" s="116">
        <v>5000000</v>
      </c>
      <c r="BE56" s="85"/>
      <c r="BF56" s="28">
        <f t="shared" si="122"/>
        <v>5000000</v>
      </c>
      <c r="BG56" s="116">
        <v>5000000</v>
      </c>
      <c r="BH56" s="85"/>
      <c r="BI56" s="28">
        <f t="shared" si="123"/>
        <v>5000000</v>
      </c>
    </row>
    <row r="57" spans="1:61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23674.66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21"/>
        <v>0</v>
      </c>
      <c r="BD57" s="116">
        <v>5000000</v>
      </c>
      <c r="BE57" s="85"/>
      <c r="BF57" s="28">
        <f t="shared" si="122"/>
        <v>5000000</v>
      </c>
      <c r="BG57" s="116">
        <v>5000000</v>
      </c>
      <c r="BH57" s="85"/>
      <c r="BI57" s="28">
        <f t="shared" si="123"/>
        <v>5000000</v>
      </c>
    </row>
    <row r="58" spans="1:61" ht="15.75" thickBot="1" x14ac:dyDescent="0.3">
      <c r="A58" s="79"/>
      <c r="B58" s="80"/>
      <c r="C58" s="80"/>
      <c r="D58" s="80"/>
      <c r="E58" s="80"/>
      <c r="F58" s="81"/>
      <c r="G58" s="82"/>
      <c r="H58" s="83"/>
      <c r="I58" s="8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87"/>
      <c r="W58" s="86"/>
      <c r="X58" s="85"/>
      <c r="Y58" s="87"/>
      <c r="Z58" s="86"/>
      <c r="AA58" s="85"/>
      <c r="AB58" s="87"/>
      <c r="AC58" s="86"/>
      <c r="AD58" s="85"/>
      <c r="AE58" s="87"/>
      <c r="AF58" s="86"/>
      <c r="AG58" s="85"/>
      <c r="AH58" s="87"/>
      <c r="AI58" s="86"/>
      <c r="AJ58" s="85"/>
      <c r="AK58" s="87"/>
      <c r="AL58" s="86"/>
      <c r="AM58" s="85"/>
      <c r="AN58" s="87"/>
      <c r="AO58" s="86"/>
      <c r="AP58" s="85"/>
      <c r="AQ58" s="87"/>
      <c r="AR58" s="86"/>
      <c r="AS58" s="85"/>
      <c r="AT58" s="87"/>
      <c r="AU58" s="86"/>
      <c r="AV58" s="85"/>
      <c r="AW58" s="87"/>
      <c r="AX58" s="86"/>
      <c r="AY58" s="85"/>
      <c r="AZ58" s="87"/>
      <c r="BA58" s="86"/>
      <c r="BB58" s="85"/>
      <c r="BC58" s="87"/>
      <c r="BD58" s="86"/>
      <c r="BE58" s="85"/>
      <c r="BF58" s="87"/>
      <c r="BG58" s="86"/>
      <c r="BH58" s="85"/>
      <c r="BI58" s="87"/>
    </row>
    <row r="59" spans="1:61" ht="15.75" thickBot="1" x14ac:dyDescent="0.3">
      <c r="A59" s="88" t="s">
        <v>19</v>
      </c>
      <c r="B59" s="89" t="s">
        <v>17</v>
      </c>
      <c r="C59" s="89"/>
      <c r="D59" s="89"/>
      <c r="E59" s="89"/>
      <c r="F59" s="90"/>
      <c r="G59" s="91"/>
      <c r="H59" s="92" t="s">
        <v>17</v>
      </c>
      <c r="I59" s="93">
        <f t="shared" ref="I59:BI59" si="124">SUM(I5:I58)</f>
        <v>556057.55000000016</v>
      </c>
      <c r="J59" s="94">
        <f t="shared" si="124"/>
        <v>100000000</v>
      </c>
      <c r="K59" s="94">
        <f t="shared" si="124"/>
        <v>0</v>
      </c>
      <c r="L59" s="94">
        <f t="shared" si="124"/>
        <v>0</v>
      </c>
      <c r="M59" s="95">
        <f t="shared" si="124"/>
        <v>0</v>
      </c>
      <c r="N59" s="94">
        <f t="shared" si="124"/>
        <v>125000000</v>
      </c>
      <c r="O59" s="94">
        <f t="shared" si="124"/>
        <v>0</v>
      </c>
      <c r="P59" s="95">
        <f t="shared" si="124"/>
        <v>160000000</v>
      </c>
      <c r="Q59" s="94">
        <f t="shared" si="124"/>
        <v>125000000</v>
      </c>
      <c r="R59" s="94">
        <f t="shared" si="124"/>
        <v>0</v>
      </c>
      <c r="S59" s="95">
        <f t="shared" si="124"/>
        <v>160000000</v>
      </c>
      <c r="T59" s="94">
        <f t="shared" si="124"/>
        <v>125000000</v>
      </c>
      <c r="U59" s="94">
        <f t="shared" si="124"/>
        <v>0</v>
      </c>
      <c r="V59" s="95">
        <f t="shared" si="124"/>
        <v>160000000</v>
      </c>
      <c r="W59" s="94">
        <f t="shared" si="124"/>
        <v>125000000</v>
      </c>
      <c r="X59" s="94">
        <f t="shared" si="124"/>
        <v>85000000</v>
      </c>
      <c r="Y59" s="95">
        <f t="shared" si="124"/>
        <v>75000000</v>
      </c>
      <c r="Z59" s="94">
        <f t="shared" si="124"/>
        <v>150000000</v>
      </c>
      <c r="AA59" s="94">
        <f t="shared" si="124"/>
        <v>0</v>
      </c>
      <c r="AB59" s="95">
        <f t="shared" si="124"/>
        <v>185000000</v>
      </c>
      <c r="AC59" s="94">
        <f t="shared" si="124"/>
        <v>185000000</v>
      </c>
      <c r="AD59" s="94">
        <f t="shared" si="124"/>
        <v>50000000</v>
      </c>
      <c r="AE59" s="95">
        <f t="shared" si="124"/>
        <v>205000000</v>
      </c>
      <c r="AF59" s="94">
        <f t="shared" si="124"/>
        <v>185000000</v>
      </c>
      <c r="AG59" s="94">
        <f t="shared" si="124"/>
        <v>50000000</v>
      </c>
      <c r="AH59" s="95">
        <f t="shared" si="124"/>
        <v>205000000</v>
      </c>
      <c r="AI59" s="94">
        <f t="shared" si="124"/>
        <v>160000000</v>
      </c>
      <c r="AJ59" s="94">
        <f t="shared" si="124"/>
        <v>0</v>
      </c>
      <c r="AK59" s="95">
        <f t="shared" si="124"/>
        <v>230000000</v>
      </c>
      <c r="AL59" s="94">
        <f t="shared" si="124"/>
        <v>190000000</v>
      </c>
      <c r="AM59" s="94">
        <f t="shared" si="124"/>
        <v>0</v>
      </c>
      <c r="AN59" s="95">
        <f t="shared" si="124"/>
        <v>290000000</v>
      </c>
      <c r="AO59" s="94">
        <f t="shared" si="124"/>
        <v>190000000</v>
      </c>
      <c r="AP59" s="94">
        <f t="shared" si="124"/>
        <v>0</v>
      </c>
      <c r="AQ59" s="95">
        <f t="shared" si="124"/>
        <v>290000000</v>
      </c>
      <c r="AR59" s="94">
        <f t="shared" si="124"/>
        <v>0</v>
      </c>
      <c r="AS59" s="94">
        <f t="shared" si="124"/>
        <v>15000000</v>
      </c>
      <c r="AT59" s="95">
        <f t="shared" si="124"/>
        <v>85000000</v>
      </c>
      <c r="AU59" s="94">
        <f t="shared" si="124"/>
        <v>90000000</v>
      </c>
      <c r="AV59" s="94">
        <f t="shared" si="124"/>
        <v>30000000</v>
      </c>
      <c r="AW59" s="95">
        <f t="shared" si="124"/>
        <v>160000000</v>
      </c>
      <c r="AX59" s="94">
        <f t="shared" si="124"/>
        <v>80000000</v>
      </c>
      <c r="AY59" s="94">
        <f t="shared" si="124"/>
        <v>55000000</v>
      </c>
      <c r="AZ59" s="95">
        <f t="shared" si="124"/>
        <v>125000000</v>
      </c>
      <c r="BA59" s="94">
        <f t="shared" si="124"/>
        <v>65000000</v>
      </c>
      <c r="BB59" s="94">
        <f t="shared" si="124"/>
        <v>95000000</v>
      </c>
      <c r="BC59" s="95">
        <f t="shared" si="124"/>
        <v>70000000</v>
      </c>
      <c r="BD59" s="94">
        <f t="shared" si="124"/>
        <v>135000000</v>
      </c>
      <c r="BE59" s="94">
        <f t="shared" si="124"/>
        <v>95000000</v>
      </c>
      <c r="BF59" s="95">
        <f t="shared" si="124"/>
        <v>140000000</v>
      </c>
      <c r="BG59" s="94">
        <f t="shared" si="124"/>
        <v>135000000</v>
      </c>
      <c r="BH59" s="94">
        <f t="shared" si="124"/>
        <v>115000000</v>
      </c>
      <c r="BI59" s="95">
        <f t="shared" si="124"/>
        <v>120000000</v>
      </c>
    </row>
    <row r="60" spans="1:61" ht="15.75" thickBot="1" x14ac:dyDescent="0.3">
      <c r="A60" s="38"/>
      <c r="B60" s="39"/>
      <c r="C60" s="39"/>
      <c r="D60" s="39"/>
      <c r="E60" s="39"/>
      <c r="F60" s="40"/>
      <c r="G60" s="39"/>
      <c r="H60" s="41"/>
      <c r="I60" s="42"/>
      <c r="J60" s="43"/>
      <c r="K60" s="43"/>
      <c r="L60" s="43"/>
      <c r="M60" s="44"/>
      <c r="N60" s="43"/>
      <c r="O60" s="43"/>
      <c r="P60" s="44"/>
      <c r="Q60" s="43"/>
      <c r="R60" s="43"/>
      <c r="S60" s="44"/>
      <c r="T60" s="43"/>
      <c r="U60" s="43"/>
      <c r="V60" s="44"/>
      <c r="W60" s="43"/>
      <c r="X60" s="43"/>
      <c r="Y60" s="44"/>
      <c r="Z60" s="43"/>
      <c r="AA60" s="43"/>
      <c r="AB60" s="44"/>
      <c r="AC60" s="43"/>
      <c r="AD60" s="43"/>
      <c r="AE60" s="44"/>
      <c r="AF60" s="43"/>
      <c r="AG60" s="43"/>
      <c r="AH60" s="44"/>
      <c r="AI60" s="43"/>
      <c r="AJ60" s="43"/>
      <c r="AK60" s="44"/>
      <c r="AL60" s="43"/>
      <c r="AM60" s="43"/>
      <c r="AN60" s="44"/>
      <c r="AO60" s="43"/>
      <c r="AP60" s="43"/>
      <c r="AQ60" s="44"/>
      <c r="AR60" s="43"/>
      <c r="AS60" s="43"/>
      <c r="AT60" s="44"/>
      <c r="AU60" s="43"/>
      <c r="AV60" s="43"/>
      <c r="AW60" s="44"/>
      <c r="AX60" s="43"/>
      <c r="AY60" s="43"/>
      <c r="AZ60" s="44"/>
      <c r="BA60" s="43"/>
      <c r="BB60" s="43"/>
      <c r="BC60" s="44"/>
      <c r="BD60" s="43"/>
      <c r="BE60" s="43"/>
      <c r="BF60" s="44"/>
      <c r="BG60" s="43"/>
      <c r="BH60" s="43"/>
      <c r="BI60" s="44"/>
    </row>
    <row r="61" spans="1:61" ht="15.75" thickBot="1" x14ac:dyDescent="0.3">
      <c r="A61" s="45" t="s">
        <v>20</v>
      </c>
      <c r="B61" s="46"/>
      <c r="C61" s="46"/>
      <c r="D61" s="46"/>
      <c r="E61" s="46"/>
      <c r="F61" s="47"/>
      <c r="G61" s="46" t="s">
        <v>17</v>
      </c>
      <c r="H61" s="48" t="s">
        <v>17</v>
      </c>
      <c r="I61" s="49">
        <f t="shared" ref="I61:BI61" si="125">I59</f>
        <v>556057.55000000016</v>
      </c>
      <c r="J61" s="50">
        <f t="shared" si="125"/>
        <v>100000000</v>
      </c>
      <c r="K61" s="75">
        <f t="shared" si="125"/>
        <v>0</v>
      </c>
      <c r="L61" s="75">
        <f t="shared" si="125"/>
        <v>0</v>
      </c>
      <c r="M61" s="51">
        <f t="shared" si="125"/>
        <v>0</v>
      </c>
      <c r="N61" s="75">
        <f t="shared" si="125"/>
        <v>125000000</v>
      </c>
      <c r="O61" s="75">
        <f t="shared" si="125"/>
        <v>0</v>
      </c>
      <c r="P61" s="51">
        <f t="shared" si="125"/>
        <v>160000000</v>
      </c>
      <c r="Q61" s="75">
        <f t="shared" si="125"/>
        <v>125000000</v>
      </c>
      <c r="R61" s="75">
        <f t="shared" si="125"/>
        <v>0</v>
      </c>
      <c r="S61" s="51">
        <f t="shared" si="125"/>
        <v>160000000</v>
      </c>
      <c r="T61" s="75">
        <f t="shared" si="125"/>
        <v>125000000</v>
      </c>
      <c r="U61" s="75">
        <f t="shared" si="125"/>
        <v>0</v>
      </c>
      <c r="V61" s="51">
        <f t="shared" si="125"/>
        <v>160000000</v>
      </c>
      <c r="W61" s="75">
        <f t="shared" si="125"/>
        <v>125000000</v>
      </c>
      <c r="X61" s="75">
        <f t="shared" si="125"/>
        <v>85000000</v>
      </c>
      <c r="Y61" s="51">
        <f t="shared" si="125"/>
        <v>75000000</v>
      </c>
      <c r="Z61" s="75">
        <f t="shared" si="125"/>
        <v>150000000</v>
      </c>
      <c r="AA61" s="75">
        <f t="shared" si="125"/>
        <v>0</v>
      </c>
      <c r="AB61" s="51">
        <f t="shared" si="125"/>
        <v>185000000</v>
      </c>
      <c r="AC61" s="75">
        <f t="shared" si="125"/>
        <v>185000000</v>
      </c>
      <c r="AD61" s="75">
        <f t="shared" si="125"/>
        <v>50000000</v>
      </c>
      <c r="AE61" s="51">
        <f t="shared" si="125"/>
        <v>205000000</v>
      </c>
      <c r="AF61" s="75">
        <f t="shared" si="125"/>
        <v>185000000</v>
      </c>
      <c r="AG61" s="75">
        <f t="shared" si="125"/>
        <v>50000000</v>
      </c>
      <c r="AH61" s="51">
        <f t="shared" si="125"/>
        <v>205000000</v>
      </c>
      <c r="AI61" s="75">
        <f t="shared" si="125"/>
        <v>160000000</v>
      </c>
      <c r="AJ61" s="75">
        <f t="shared" si="125"/>
        <v>0</v>
      </c>
      <c r="AK61" s="51">
        <f t="shared" si="125"/>
        <v>230000000</v>
      </c>
      <c r="AL61" s="75">
        <f t="shared" si="125"/>
        <v>190000000</v>
      </c>
      <c r="AM61" s="75">
        <f t="shared" si="125"/>
        <v>0</v>
      </c>
      <c r="AN61" s="51">
        <f t="shared" si="125"/>
        <v>290000000</v>
      </c>
      <c r="AO61" s="75">
        <f t="shared" si="125"/>
        <v>190000000</v>
      </c>
      <c r="AP61" s="75">
        <f t="shared" si="125"/>
        <v>0</v>
      </c>
      <c r="AQ61" s="51">
        <f t="shared" si="125"/>
        <v>290000000</v>
      </c>
      <c r="AR61" s="75">
        <f t="shared" si="125"/>
        <v>0</v>
      </c>
      <c r="AS61" s="75">
        <f t="shared" si="125"/>
        <v>15000000</v>
      </c>
      <c r="AT61" s="51">
        <f t="shared" si="125"/>
        <v>85000000</v>
      </c>
      <c r="AU61" s="75">
        <f t="shared" si="125"/>
        <v>90000000</v>
      </c>
      <c r="AV61" s="75">
        <f t="shared" si="125"/>
        <v>30000000</v>
      </c>
      <c r="AW61" s="51">
        <f t="shared" si="125"/>
        <v>160000000</v>
      </c>
      <c r="AX61" s="75">
        <f t="shared" si="125"/>
        <v>80000000</v>
      </c>
      <c r="AY61" s="75">
        <f t="shared" si="125"/>
        <v>55000000</v>
      </c>
      <c r="AZ61" s="51">
        <f t="shared" si="125"/>
        <v>125000000</v>
      </c>
      <c r="BA61" s="75">
        <f t="shared" si="125"/>
        <v>65000000</v>
      </c>
      <c r="BB61" s="75">
        <f t="shared" si="125"/>
        <v>95000000</v>
      </c>
      <c r="BC61" s="51">
        <f t="shared" si="125"/>
        <v>70000000</v>
      </c>
      <c r="BD61" s="75">
        <f t="shared" si="125"/>
        <v>135000000</v>
      </c>
      <c r="BE61" s="75">
        <f t="shared" si="125"/>
        <v>95000000</v>
      </c>
      <c r="BF61" s="51">
        <f t="shared" si="125"/>
        <v>140000000</v>
      </c>
      <c r="BG61" s="75">
        <f t="shared" si="125"/>
        <v>135000000</v>
      </c>
      <c r="BH61" s="75">
        <f t="shared" si="125"/>
        <v>115000000</v>
      </c>
      <c r="BI61" s="51">
        <f t="shared" si="125"/>
        <v>120000000</v>
      </c>
    </row>
    <row r="62" spans="1:61" x14ac:dyDescent="0.25">
      <c r="A62" s="36"/>
      <c r="B62" s="34"/>
      <c r="C62" s="34"/>
      <c r="D62" s="34"/>
      <c r="E62" s="34"/>
      <c r="F62" s="35"/>
      <c r="G62" s="34"/>
      <c r="H62" s="36"/>
      <c r="J62" s="37"/>
      <c r="M62" s="37"/>
      <c r="P62" s="37"/>
      <c r="S62" s="37"/>
      <c r="V62" s="37"/>
      <c r="Y62" s="37"/>
      <c r="AB62" s="37"/>
      <c r="AE62" s="37"/>
      <c r="AH62" s="37"/>
      <c r="AK62" s="37"/>
      <c r="AN62" s="37"/>
      <c r="AQ62" s="37"/>
      <c r="AT62" s="37"/>
      <c r="AW62" s="37"/>
      <c r="AZ62" s="37"/>
      <c r="BC62" s="37"/>
      <c r="BF62" s="37"/>
      <c r="BI62" s="37"/>
    </row>
    <row r="63" spans="1:61" x14ac:dyDescent="0.25">
      <c r="A63" s="36"/>
      <c r="B63" s="34"/>
      <c r="C63" s="34"/>
      <c r="D63" s="34"/>
      <c r="E63" s="34"/>
      <c r="F63" s="35"/>
      <c r="G63" s="34"/>
      <c r="H63" s="36"/>
      <c r="J63" s="114"/>
      <c r="K63" s="33" t="s">
        <v>46</v>
      </c>
      <c r="L63" s="33" t="s">
        <v>47</v>
      </c>
      <c r="M63" s="27"/>
      <c r="N63" s="33" t="s">
        <v>46</v>
      </c>
      <c r="O63" s="33" t="s">
        <v>47</v>
      </c>
      <c r="P63" s="27"/>
      <c r="Q63" s="33" t="s">
        <v>46</v>
      </c>
      <c r="R63" s="33" t="s">
        <v>47</v>
      </c>
      <c r="S63" s="27"/>
      <c r="T63" s="33" t="s">
        <v>46</v>
      </c>
      <c r="U63" s="33" t="s">
        <v>47</v>
      </c>
      <c r="V63" s="27"/>
      <c r="W63" s="33" t="s">
        <v>46</v>
      </c>
      <c r="X63" s="33" t="s">
        <v>47</v>
      </c>
      <c r="Y63" s="27"/>
      <c r="Z63" s="33" t="s">
        <v>46</v>
      </c>
      <c r="AA63" s="33" t="s">
        <v>47</v>
      </c>
      <c r="AB63" s="27"/>
      <c r="AC63" s="33" t="s">
        <v>46</v>
      </c>
      <c r="AD63" s="33" t="s">
        <v>47</v>
      </c>
      <c r="AE63" s="27"/>
      <c r="AF63" s="33" t="s">
        <v>46</v>
      </c>
      <c r="AG63" s="33" t="s">
        <v>47</v>
      </c>
      <c r="AH63" s="27"/>
      <c r="AI63" s="33" t="s">
        <v>46</v>
      </c>
      <c r="AJ63" s="33" t="s">
        <v>47</v>
      </c>
      <c r="AK63" s="27"/>
      <c r="AL63" s="33" t="s">
        <v>46</v>
      </c>
      <c r="AM63" s="33" t="s">
        <v>47</v>
      </c>
      <c r="AN63" s="27"/>
      <c r="AO63" s="33" t="s">
        <v>46</v>
      </c>
      <c r="AP63" s="33" t="s">
        <v>47</v>
      </c>
      <c r="AQ63" s="109"/>
      <c r="AR63" s="33" t="s">
        <v>46</v>
      </c>
      <c r="AS63" s="33" t="s">
        <v>47</v>
      </c>
      <c r="AT63" s="109"/>
      <c r="AU63" s="33" t="s">
        <v>46</v>
      </c>
      <c r="AV63" s="33" t="s">
        <v>47</v>
      </c>
      <c r="AW63" s="109"/>
      <c r="AX63" s="33" t="s">
        <v>46</v>
      </c>
      <c r="AY63" s="33" t="s">
        <v>47</v>
      </c>
      <c r="AZ63" s="109"/>
      <c r="BA63" s="33" t="s">
        <v>46</v>
      </c>
      <c r="BB63" s="33" t="s">
        <v>47</v>
      </c>
      <c r="BC63" s="109"/>
      <c r="BD63" s="33" t="s">
        <v>46</v>
      </c>
      <c r="BE63" s="33" t="s">
        <v>47</v>
      </c>
      <c r="BF63" s="109"/>
      <c r="BG63" s="33" t="s">
        <v>46</v>
      </c>
      <c r="BH63" s="33" t="s">
        <v>47</v>
      </c>
      <c r="BI63" s="109"/>
    </row>
    <row r="64" spans="1:61" x14ac:dyDescent="0.25">
      <c r="B64" s="52"/>
      <c r="C64" s="52"/>
      <c r="G64" s="52"/>
      <c r="H64" s="52"/>
      <c r="I64" s="53"/>
      <c r="J64" s="117" t="s">
        <v>78</v>
      </c>
      <c r="K64" s="102" t="s">
        <v>48</v>
      </c>
      <c r="L64" s="103" t="s">
        <v>49</v>
      </c>
      <c r="M64" s="104">
        <v>0</v>
      </c>
      <c r="N64" s="102" t="s">
        <v>48</v>
      </c>
      <c r="O64" s="103" t="s">
        <v>49</v>
      </c>
      <c r="P64" s="104">
        <v>0</v>
      </c>
      <c r="Q64" s="102" t="s">
        <v>48</v>
      </c>
      <c r="R64" s="103" t="s">
        <v>49</v>
      </c>
      <c r="S64" s="104">
        <v>0</v>
      </c>
      <c r="T64" s="102" t="s">
        <v>48</v>
      </c>
      <c r="U64" s="103" t="s">
        <v>49</v>
      </c>
      <c r="V64" s="104">
        <v>0</v>
      </c>
      <c r="W64" s="102" t="s">
        <v>48</v>
      </c>
      <c r="X64" s="103" t="s">
        <v>49</v>
      </c>
      <c r="Y64" s="104">
        <v>0</v>
      </c>
      <c r="Z64" s="102" t="s">
        <v>48</v>
      </c>
      <c r="AA64" s="103" t="s">
        <v>49</v>
      </c>
      <c r="AB64" s="104">
        <v>0</v>
      </c>
      <c r="AC64" s="102" t="s">
        <v>48</v>
      </c>
      <c r="AD64" s="103" t="s">
        <v>49</v>
      </c>
      <c r="AE64" s="104">
        <v>0</v>
      </c>
      <c r="AF64" s="102" t="s">
        <v>48</v>
      </c>
      <c r="AG64" s="103" t="s">
        <v>49</v>
      </c>
      <c r="AH64" s="104">
        <v>0</v>
      </c>
      <c r="AI64" s="102" t="s">
        <v>48</v>
      </c>
      <c r="AJ64" s="103" t="s">
        <v>49</v>
      </c>
      <c r="AK64" s="104">
        <v>0</v>
      </c>
      <c r="AL64" s="102" t="s">
        <v>48</v>
      </c>
      <c r="AM64" s="103" t="s">
        <v>49</v>
      </c>
      <c r="AN64" s="104">
        <v>0</v>
      </c>
      <c r="AO64" s="102" t="s">
        <v>48</v>
      </c>
      <c r="AP64" s="103" t="s">
        <v>49</v>
      </c>
      <c r="AQ64" s="110">
        <v>0</v>
      </c>
      <c r="AR64" s="102" t="s">
        <v>48</v>
      </c>
      <c r="AS64" s="103" t="s">
        <v>49</v>
      </c>
      <c r="AT64" s="110">
        <v>25000000</v>
      </c>
      <c r="AU64" s="102" t="s">
        <v>48</v>
      </c>
      <c r="AV64" s="103" t="s">
        <v>49</v>
      </c>
      <c r="AW64" s="110">
        <v>25000000</v>
      </c>
      <c r="AX64" s="102" t="s">
        <v>133</v>
      </c>
      <c r="AY64" s="103" t="s">
        <v>134</v>
      </c>
      <c r="AZ64" s="110">
        <v>25000000</v>
      </c>
      <c r="BA64" s="102" t="s">
        <v>133</v>
      </c>
      <c r="BB64" s="103" t="s">
        <v>134</v>
      </c>
      <c r="BC64" s="110">
        <v>25000000</v>
      </c>
      <c r="BD64" s="102" t="s">
        <v>133</v>
      </c>
      <c r="BE64" s="103" t="s">
        <v>134</v>
      </c>
      <c r="BF64" s="110">
        <v>25000000</v>
      </c>
      <c r="BG64" s="102" t="s">
        <v>133</v>
      </c>
      <c r="BH64" s="103" t="s">
        <v>134</v>
      </c>
      <c r="BI64" s="110">
        <v>25000000</v>
      </c>
    </row>
    <row r="65" spans="2:61" x14ac:dyDescent="0.25">
      <c r="B65" s="52"/>
      <c r="C65" s="52"/>
      <c r="G65" s="52"/>
      <c r="H65" s="52"/>
      <c r="I65" s="53"/>
      <c r="J65" s="118"/>
      <c r="K65" s="105" t="s">
        <v>50</v>
      </c>
      <c r="L65" s="97" t="s">
        <v>51</v>
      </c>
      <c r="M65" s="98">
        <v>20000000</v>
      </c>
      <c r="N65" s="105" t="s">
        <v>50</v>
      </c>
      <c r="O65" s="97" t="s">
        <v>51</v>
      </c>
      <c r="P65" s="98">
        <v>35000000</v>
      </c>
      <c r="Q65" s="105" t="s">
        <v>50</v>
      </c>
      <c r="R65" s="97" t="s">
        <v>51</v>
      </c>
      <c r="S65" s="98">
        <v>35000000</v>
      </c>
      <c r="T65" s="105" t="s">
        <v>50</v>
      </c>
      <c r="U65" s="97" t="s">
        <v>51</v>
      </c>
      <c r="V65" s="98">
        <v>45000000</v>
      </c>
      <c r="W65" s="105" t="s">
        <v>50</v>
      </c>
      <c r="X65" s="97" t="s">
        <v>51</v>
      </c>
      <c r="Y65" s="98">
        <v>50000000</v>
      </c>
      <c r="Z65" s="105" t="s">
        <v>50</v>
      </c>
      <c r="AA65" s="97" t="s">
        <v>51</v>
      </c>
      <c r="AB65" s="98">
        <v>50000000</v>
      </c>
      <c r="AC65" s="105" t="s">
        <v>50</v>
      </c>
      <c r="AD65" s="97" t="s">
        <v>51</v>
      </c>
      <c r="AE65" s="98">
        <v>55000000</v>
      </c>
      <c r="AF65" s="105" t="s">
        <v>50</v>
      </c>
      <c r="AG65" s="97" t="s">
        <v>51</v>
      </c>
      <c r="AH65" s="98">
        <v>60000000</v>
      </c>
      <c r="AI65" s="105" t="s">
        <v>50</v>
      </c>
      <c r="AJ65" s="97" t="s">
        <v>51</v>
      </c>
      <c r="AK65" s="98">
        <v>70000000</v>
      </c>
      <c r="AL65" s="105" t="s">
        <v>50</v>
      </c>
      <c r="AM65" s="97" t="s">
        <v>51</v>
      </c>
      <c r="AN65" s="98">
        <v>75000000</v>
      </c>
      <c r="AO65" s="105" t="s">
        <v>50</v>
      </c>
      <c r="AP65" s="97" t="s">
        <v>51</v>
      </c>
      <c r="AQ65" s="111">
        <v>75000000</v>
      </c>
      <c r="AR65" s="105" t="s">
        <v>50</v>
      </c>
      <c r="AS65" s="97" t="s">
        <v>51</v>
      </c>
      <c r="AT65" s="111">
        <v>0</v>
      </c>
      <c r="AU65" s="105" t="s">
        <v>50</v>
      </c>
      <c r="AV65" s="97" t="s">
        <v>51</v>
      </c>
      <c r="AW65" s="111">
        <v>5000000</v>
      </c>
      <c r="AX65" s="105" t="s">
        <v>135</v>
      </c>
      <c r="AY65" s="97" t="s">
        <v>136</v>
      </c>
      <c r="AZ65" s="111">
        <v>5000000</v>
      </c>
      <c r="BA65" s="105" t="s">
        <v>135</v>
      </c>
      <c r="BB65" s="97" t="s">
        <v>136</v>
      </c>
      <c r="BC65" s="111">
        <v>10000000</v>
      </c>
      <c r="BD65" s="105" t="s">
        <v>135</v>
      </c>
      <c r="BE65" s="97" t="s">
        <v>136</v>
      </c>
      <c r="BF65" s="111">
        <v>10000000</v>
      </c>
      <c r="BG65" s="105" t="s">
        <v>135</v>
      </c>
      <c r="BH65" s="97" t="s">
        <v>136</v>
      </c>
      <c r="BI65" s="111">
        <v>10000000</v>
      </c>
    </row>
    <row r="66" spans="2:61" x14ac:dyDescent="0.25">
      <c r="B66" s="52"/>
      <c r="C66" s="52"/>
      <c r="G66" s="52"/>
      <c r="H66" s="52"/>
      <c r="I66" s="53"/>
      <c r="J66" s="119"/>
      <c r="K66" s="99" t="s">
        <v>52</v>
      </c>
      <c r="L66" s="100" t="s">
        <v>53</v>
      </c>
      <c r="M66" s="101">
        <v>0</v>
      </c>
      <c r="N66" s="99" t="s">
        <v>52</v>
      </c>
      <c r="O66" s="100" t="s">
        <v>53</v>
      </c>
      <c r="P66" s="101">
        <v>-5000000</v>
      </c>
      <c r="Q66" s="99" t="s">
        <v>52</v>
      </c>
      <c r="R66" s="100" t="s">
        <v>53</v>
      </c>
      <c r="S66" s="101">
        <v>-15000000</v>
      </c>
      <c r="T66" s="99" t="s">
        <v>52</v>
      </c>
      <c r="U66" s="100" t="s">
        <v>53</v>
      </c>
      <c r="V66" s="101">
        <v>-15000000</v>
      </c>
      <c r="W66" s="99" t="s">
        <v>52</v>
      </c>
      <c r="X66" s="100" t="s">
        <v>53</v>
      </c>
      <c r="Y66" s="101">
        <v>-20000000</v>
      </c>
      <c r="Z66" s="99" t="s">
        <v>52</v>
      </c>
      <c r="AA66" s="100" t="s">
        <v>53</v>
      </c>
      <c r="AB66" s="101">
        <v>-30000000</v>
      </c>
      <c r="AC66" s="99" t="s">
        <v>52</v>
      </c>
      <c r="AD66" s="100" t="s">
        <v>53</v>
      </c>
      <c r="AE66" s="101">
        <v>-35000000</v>
      </c>
      <c r="AF66" s="99" t="s">
        <v>52</v>
      </c>
      <c r="AG66" s="100" t="s">
        <v>53</v>
      </c>
      <c r="AH66" s="101">
        <v>-35000000</v>
      </c>
      <c r="AI66" s="99" t="s">
        <v>52</v>
      </c>
      <c r="AJ66" s="100" t="s">
        <v>53</v>
      </c>
      <c r="AK66" s="101">
        <v>-45000000</v>
      </c>
      <c r="AL66" s="99" t="s">
        <v>52</v>
      </c>
      <c r="AM66" s="100" t="s">
        <v>53</v>
      </c>
      <c r="AN66" s="101">
        <v>-45000000</v>
      </c>
      <c r="AO66" s="99" t="s">
        <v>52</v>
      </c>
      <c r="AP66" s="100" t="s">
        <v>53</v>
      </c>
      <c r="AQ66" s="112">
        <v>-45000000</v>
      </c>
      <c r="AR66" s="99" t="s">
        <v>52</v>
      </c>
      <c r="AS66" s="100" t="s">
        <v>53</v>
      </c>
      <c r="AT66" s="112">
        <v>0</v>
      </c>
      <c r="AU66" s="99" t="s">
        <v>52</v>
      </c>
      <c r="AV66" s="100" t="s">
        <v>53</v>
      </c>
      <c r="AW66" s="112">
        <v>-5000000</v>
      </c>
      <c r="AX66" s="99" t="s">
        <v>137</v>
      </c>
      <c r="AY66" s="100" t="s">
        <v>138</v>
      </c>
      <c r="AZ66" s="112">
        <v>-20000000</v>
      </c>
      <c r="BA66" s="99" t="s">
        <v>137</v>
      </c>
      <c r="BB66" s="100" t="s">
        <v>138</v>
      </c>
      <c r="BC66" s="112">
        <v>-25000000</v>
      </c>
      <c r="BD66" s="99" t="s">
        <v>137</v>
      </c>
      <c r="BE66" s="100" t="s">
        <v>138</v>
      </c>
      <c r="BF66" s="112">
        <v>-25000000</v>
      </c>
      <c r="BG66" s="99" t="s">
        <v>137</v>
      </c>
      <c r="BH66" s="100" t="s">
        <v>138</v>
      </c>
      <c r="BI66" s="112">
        <v>-25000000</v>
      </c>
    </row>
    <row r="67" spans="2:61" x14ac:dyDescent="0.25">
      <c r="B67" s="52"/>
      <c r="C67" s="52"/>
      <c r="G67" s="52"/>
      <c r="H67" s="52"/>
      <c r="I67" s="53"/>
      <c r="J67" s="126" t="s">
        <v>79</v>
      </c>
      <c r="K67" s="102" t="s">
        <v>54</v>
      </c>
      <c r="L67" s="103" t="s">
        <v>55</v>
      </c>
      <c r="M67" s="104">
        <v>0</v>
      </c>
      <c r="N67" s="102" t="s">
        <v>54</v>
      </c>
      <c r="O67" s="103" t="s">
        <v>55</v>
      </c>
      <c r="P67" s="104">
        <v>0</v>
      </c>
      <c r="Q67" s="102" t="s">
        <v>54</v>
      </c>
      <c r="R67" s="103" t="s">
        <v>55</v>
      </c>
      <c r="S67" s="104">
        <v>0</v>
      </c>
      <c r="T67" s="102" t="s">
        <v>54</v>
      </c>
      <c r="U67" s="103" t="s">
        <v>55</v>
      </c>
      <c r="V67" s="104">
        <v>0</v>
      </c>
      <c r="W67" s="102" t="s">
        <v>54</v>
      </c>
      <c r="X67" s="103" t="s">
        <v>55</v>
      </c>
      <c r="Y67" s="104">
        <v>0</v>
      </c>
      <c r="Z67" s="102" t="s">
        <v>54</v>
      </c>
      <c r="AA67" s="103" t="s">
        <v>55</v>
      </c>
      <c r="AB67" s="104">
        <v>0</v>
      </c>
      <c r="AC67" s="102" t="s">
        <v>54</v>
      </c>
      <c r="AD67" s="103" t="s">
        <v>55</v>
      </c>
      <c r="AE67" s="104">
        <v>0</v>
      </c>
      <c r="AF67" s="102" t="s">
        <v>54</v>
      </c>
      <c r="AG67" s="103" t="s">
        <v>55</v>
      </c>
      <c r="AH67" s="104">
        <v>0</v>
      </c>
      <c r="AI67" s="102" t="s">
        <v>54</v>
      </c>
      <c r="AJ67" s="103" t="s">
        <v>55</v>
      </c>
      <c r="AK67" s="104">
        <v>0</v>
      </c>
      <c r="AL67" s="102" t="s">
        <v>54</v>
      </c>
      <c r="AM67" s="103" t="s">
        <v>55</v>
      </c>
      <c r="AN67" s="104">
        <v>0</v>
      </c>
      <c r="AO67" s="102" t="s">
        <v>54</v>
      </c>
      <c r="AP67" s="103" t="s">
        <v>55</v>
      </c>
      <c r="AQ67" s="110">
        <v>0</v>
      </c>
      <c r="AR67" s="102" t="s">
        <v>54</v>
      </c>
      <c r="AS67" s="103" t="s">
        <v>55</v>
      </c>
      <c r="AT67" s="110">
        <v>10000000</v>
      </c>
      <c r="AU67" s="102" t="s">
        <v>54</v>
      </c>
      <c r="AV67" s="103" t="s">
        <v>55</v>
      </c>
      <c r="AW67" s="110">
        <v>10000000</v>
      </c>
      <c r="AX67" s="102" t="s">
        <v>139</v>
      </c>
      <c r="AY67" s="103" t="s">
        <v>140</v>
      </c>
      <c r="AZ67" s="110">
        <v>10000000</v>
      </c>
      <c r="BA67" s="102" t="s">
        <v>139</v>
      </c>
      <c r="BB67" s="103" t="s">
        <v>140</v>
      </c>
      <c r="BC67" s="110">
        <v>10000000</v>
      </c>
      <c r="BD67" s="102" t="s">
        <v>139</v>
      </c>
      <c r="BE67" s="103" t="s">
        <v>140</v>
      </c>
      <c r="BF67" s="110">
        <v>10000000</v>
      </c>
      <c r="BG67" s="102" t="s">
        <v>139</v>
      </c>
      <c r="BH67" s="103" t="s">
        <v>140</v>
      </c>
      <c r="BI67" s="110">
        <v>10000000</v>
      </c>
    </row>
    <row r="68" spans="2:61" x14ac:dyDescent="0.25">
      <c r="B68" s="52"/>
      <c r="C68" s="52"/>
      <c r="G68" s="52"/>
      <c r="H68" s="52"/>
      <c r="I68" s="53"/>
      <c r="J68" s="127"/>
      <c r="K68" s="105" t="s">
        <v>56</v>
      </c>
      <c r="L68" s="97" t="s">
        <v>57</v>
      </c>
      <c r="M68" s="98">
        <v>10000000</v>
      </c>
      <c r="N68" s="105" t="s">
        <v>56</v>
      </c>
      <c r="O68" s="97" t="s">
        <v>57</v>
      </c>
      <c r="P68" s="98">
        <v>20000000</v>
      </c>
      <c r="Q68" s="105" t="s">
        <v>56</v>
      </c>
      <c r="R68" s="97" t="s">
        <v>57</v>
      </c>
      <c r="S68" s="98">
        <v>20000000</v>
      </c>
      <c r="T68" s="105" t="s">
        <v>56</v>
      </c>
      <c r="U68" s="97" t="s">
        <v>57</v>
      </c>
      <c r="V68" s="98">
        <v>25000000</v>
      </c>
      <c r="W68" s="105" t="s">
        <v>56</v>
      </c>
      <c r="X68" s="97" t="s">
        <v>57</v>
      </c>
      <c r="Y68" s="98">
        <v>30000000</v>
      </c>
      <c r="Z68" s="105" t="s">
        <v>56</v>
      </c>
      <c r="AA68" s="97" t="s">
        <v>57</v>
      </c>
      <c r="AB68" s="98">
        <v>40000000</v>
      </c>
      <c r="AC68" s="105" t="s">
        <v>56</v>
      </c>
      <c r="AD68" s="97" t="s">
        <v>57</v>
      </c>
      <c r="AE68" s="98">
        <v>40000000</v>
      </c>
      <c r="AF68" s="105" t="s">
        <v>56</v>
      </c>
      <c r="AG68" s="97" t="s">
        <v>57</v>
      </c>
      <c r="AH68" s="98">
        <v>40000000</v>
      </c>
      <c r="AI68" s="105" t="s">
        <v>56</v>
      </c>
      <c r="AJ68" s="97" t="s">
        <v>57</v>
      </c>
      <c r="AK68" s="98">
        <v>45000000</v>
      </c>
      <c r="AL68" s="105" t="s">
        <v>56</v>
      </c>
      <c r="AM68" s="97" t="s">
        <v>57</v>
      </c>
      <c r="AN68" s="98">
        <v>45000000</v>
      </c>
      <c r="AO68" s="105" t="s">
        <v>56</v>
      </c>
      <c r="AP68" s="97" t="s">
        <v>57</v>
      </c>
      <c r="AQ68" s="111">
        <v>50000000</v>
      </c>
      <c r="AR68" s="105" t="s">
        <v>56</v>
      </c>
      <c r="AS68" s="97" t="s">
        <v>57</v>
      </c>
      <c r="AT68" s="111">
        <v>0</v>
      </c>
      <c r="AU68" s="105" t="s">
        <v>56</v>
      </c>
      <c r="AV68" s="97" t="s">
        <v>57</v>
      </c>
      <c r="AW68" s="111">
        <v>5000000</v>
      </c>
      <c r="AX68" s="105" t="s">
        <v>141</v>
      </c>
      <c r="AY68" s="97" t="s">
        <v>142</v>
      </c>
      <c r="AZ68" s="111">
        <v>5000000</v>
      </c>
      <c r="BA68" s="105" t="s">
        <v>141</v>
      </c>
      <c r="BB68" s="97" t="s">
        <v>142</v>
      </c>
      <c r="BC68" s="111">
        <v>5000000</v>
      </c>
      <c r="BD68" s="105" t="s">
        <v>141</v>
      </c>
      <c r="BE68" s="97" t="s">
        <v>142</v>
      </c>
      <c r="BF68" s="111">
        <v>20000000</v>
      </c>
      <c r="BG68" s="105" t="s">
        <v>141</v>
      </c>
      <c r="BH68" s="97" t="s">
        <v>142</v>
      </c>
      <c r="BI68" s="111">
        <v>20000000</v>
      </c>
    </row>
    <row r="69" spans="2:61" x14ac:dyDescent="0.25">
      <c r="B69" s="52"/>
      <c r="C69" s="52"/>
      <c r="G69" s="52"/>
      <c r="H69" s="52"/>
      <c r="I69" s="53"/>
      <c r="J69" s="128"/>
      <c r="K69" s="99" t="s">
        <v>58</v>
      </c>
      <c r="L69" s="100" t="s">
        <v>59</v>
      </c>
      <c r="M69" s="101">
        <v>0</v>
      </c>
      <c r="N69" s="99" t="s">
        <v>58</v>
      </c>
      <c r="O69" s="100" t="s">
        <v>59</v>
      </c>
      <c r="P69" s="101">
        <v>-5000000</v>
      </c>
      <c r="Q69" s="99" t="s">
        <v>58</v>
      </c>
      <c r="R69" s="100" t="s">
        <v>59</v>
      </c>
      <c r="S69" s="101">
        <v>-5000000</v>
      </c>
      <c r="T69" s="99" t="s">
        <v>58</v>
      </c>
      <c r="U69" s="100" t="s">
        <v>59</v>
      </c>
      <c r="V69" s="101">
        <v>-5000000</v>
      </c>
      <c r="W69" s="99" t="s">
        <v>58</v>
      </c>
      <c r="X69" s="100" t="s">
        <v>59</v>
      </c>
      <c r="Y69" s="101">
        <v>-10000000</v>
      </c>
      <c r="Z69" s="99" t="s">
        <v>58</v>
      </c>
      <c r="AA69" s="100" t="s">
        <v>59</v>
      </c>
      <c r="AB69" s="101">
        <v>-15000000</v>
      </c>
      <c r="AC69" s="99" t="s">
        <v>58</v>
      </c>
      <c r="AD69" s="100" t="s">
        <v>59</v>
      </c>
      <c r="AE69" s="101">
        <v>-25000000</v>
      </c>
      <c r="AF69" s="99" t="s">
        <v>58</v>
      </c>
      <c r="AG69" s="100" t="s">
        <v>59</v>
      </c>
      <c r="AH69" s="101">
        <v>-30000000</v>
      </c>
      <c r="AI69" s="99" t="s">
        <v>58</v>
      </c>
      <c r="AJ69" s="100" t="s">
        <v>59</v>
      </c>
      <c r="AK69" s="101">
        <v>-35000000</v>
      </c>
      <c r="AL69" s="99" t="s">
        <v>58</v>
      </c>
      <c r="AM69" s="100" t="s">
        <v>59</v>
      </c>
      <c r="AN69" s="101">
        <v>-40000000</v>
      </c>
      <c r="AO69" s="99" t="s">
        <v>58</v>
      </c>
      <c r="AP69" s="100" t="s">
        <v>59</v>
      </c>
      <c r="AQ69" s="112">
        <v>-40000000</v>
      </c>
      <c r="AR69" s="99" t="s">
        <v>58</v>
      </c>
      <c r="AS69" s="100" t="s">
        <v>59</v>
      </c>
      <c r="AT69" s="112">
        <v>0</v>
      </c>
      <c r="AU69" s="99" t="s">
        <v>58</v>
      </c>
      <c r="AV69" s="100" t="s">
        <v>59</v>
      </c>
      <c r="AW69" s="112">
        <v>0</v>
      </c>
      <c r="AX69" s="99" t="s">
        <v>143</v>
      </c>
      <c r="AY69" s="100" t="s">
        <v>144</v>
      </c>
      <c r="AZ69" s="112">
        <v>0</v>
      </c>
      <c r="BA69" s="99" t="s">
        <v>143</v>
      </c>
      <c r="BB69" s="100" t="s">
        <v>144</v>
      </c>
      <c r="BC69" s="112">
        <v>-5000000</v>
      </c>
      <c r="BD69" s="99" t="s">
        <v>143</v>
      </c>
      <c r="BE69" s="100" t="s">
        <v>144</v>
      </c>
      <c r="BF69" s="112">
        <v>-10000000</v>
      </c>
      <c r="BG69" s="99" t="s">
        <v>143</v>
      </c>
      <c r="BH69" s="100" t="s">
        <v>144</v>
      </c>
      <c r="BI69" s="112">
        <v>-15000000</v>
      </c>
    </row>
    <row r="70" spans="2:61" x14ac:dyDescent="0.25">
      <c r="B70" s="52"/>
      <c r="C70" s="52"/>
      <c r="G70" s="52"/>
      <c r="H70" s="52"/>
      <c r="I70" s="53"/>
      <c r="J70" s="117" t="s">
        <v>80</v>
      </c>
      <c r="K70" s="105" t="s">
        <v>60</v>
      </c>
      <c r="L70" s="97" t="s">
        <v>61</v>
      </c>
      <c r="M70" s="98">
        <v>5000000</v>
      </c>
      <c r="N70" s="105" t="s">
        <v>60</v>
      </c>
      <c r="O70" s="97" t="s">
        <v>61</v>
      </c>
      <c r="P70" s="98">
        <v>5000000</v>
      </c>
      <c r="Q70" s="105" t="s">
        <v>60</v>
      </c>
      <c r="R70" s="97" t="s">
        <v>61</v>
      </c>
      <c r="S70" s="98">
        <v>5000000</v>
      </c>
      <c r="T70" s="105" t="s">
        <v>60</v>
      </c>
      <c r="U70" s="97" t="s">
        <v>61</v>
      </c>
      <c r="V70" s="98">
        <v>5000000</v>
      </c>
      <c r="W70" s="105" t="s">
        <v>60</v>
      </c>
      <c r="X70" s="97" t="s">
        <v>61</v>
      </c>
      <c r="Y70" s="98">
        <v>5000000</v>
      </c>
      <c r="Z70" s="105" t="s">
        <v>60</v>
      </c>
      <c r="AA70" s="97" t="s">
        <v>61</v>
      </c>
      <c r="AB70" s="98">
        <v>5000000</v>
      </c>
      <c r="AC70" s="105" t="s">
        <v>60</v>
      </c>
      <c r="AD70" s="97" t="s">
        <v>61</v>
      </c>
      <c r="AE70" s="98">
        <v>5000000</v>
      </c>
      <c r="AF70" s="105" t="s">
        <v>60</v>
      </c>
      <c r="AG70" s="97" t="s">
        <v>61</v>
      </c>
      <c r="AH70" s="98">
        <v>5000000</v>
      </c>
      <c r="AI70" s="105" t="s">
        <v>60</v>
      </c>
      <c r="AJ70" s="97" t="s">
        <v>61</v>
      </c>
      <c r="AK70" s="98">
        <v>5000000</v>
      </c>
      <c r="AL70" s="105" t="s">
        <v>60</v>
      </c>
      <c r="AM70" s="97" t="s">
        <v>61</v>
      </c>
      <c r="AN70" s="98">
        <v>5000000</v>
      </c>
      <c r="AO70" s="105" t="s">
        <v>60</v>
      </c>
      <c r="AP70" s="97" t="s">
        <v>61</v>
      </c>
      <c r="AQ70" s="111">
        <v>5000000</v>
      </c>
      <c r="AR70" s="105" t="s">
        <v>60</v>
      </c>
      <c r="AS70" s="97" t="s">
        <v>61</v>
      </c>
      <c r="AT70" s="111">
        <v>45000000</v>
      </c>
      <c r="AU70" s="105" t="s">
        <v>60</v>
      </c>
      <c r="AV70" s="97" t="s">
        <v>61</v>
      </c>
      <c r="AW70" s="111">
        <v>45000000</v>
      </c>
      <c r="AX70" s="105" t="s">
        <v>145</v>
      </c>
      <c r="AY70" s="97" t="s">
        <v>146</v>
      </c>
      <c r="AZ70" s="111">
        <v>45000000</v>
      </c>
      <c r="BA70" s="105" t="s">
        <v>145</v>
      </c>
      <c r="BB70" s="97" t="s">
        <v>146</v>
      </c>
      <c r="BC70" s="111">
        <v>45000000</v>
      </c>
      <c r="BD70" s="105" t="s">
        <v>145</v>
      </c>
      <c r="BE70" s="97" t="s">
        <v>146</v>
      </c>
      <c r="BF70" s="111">
        <v>45000000</v>
      </c>
      <c r="BG70" s="105" t="s">
        <v>145</v>
      </c>
      <c r="BH70" s="97" t="s">
        <v>146</v>
      </c>
      <c r="BI70" s="111">
        <v>45000000</v>
      </c>
    </row>
    <row r="71" spans="2:61" x14ac:dyDescent="0.25">
      <c r="B71" s="52"/>
      <c r="C71" s="52"/>
      <c r="G71" s="52"/>
      <c r="H71" s="52"/>
      <c r="I71" s="53"/>
      <c r="J71" s="118"/>
      <c r="K71" s="105" t="s">
        <v>62</v>
      </c>
      <c r="L71" s="97" t="s">
        <v>63</v>
      </c>
      <c r="M71" s="98">
        <v>30000000</v>
      </c>
      <c r="N71" s="105" t="s">
        <v>62</v>
      </c>
      <c r="O71" s="97" t="s">
        <v>63</v>
      </c>
      <c r="P71" s="98">
        <v>35000000</v>
      </c>
      <c r="Q71" s="105" t="s">
        <v>62</v>
      </c>
      <c r="R71" s="97" t="s">
        <v>63</v>
      </c>
      <c r="S71" s="98">
        <v>35000000</v>
      </c>
      <c r="T71" s="105" t="s">
        <v>62</v>
      </c>
      <c r="U71" s="97" t="s">
        <v>63</v>
      </c>
      <c r="V71" s="98">
        <v>45000000</v>
      </c>
      <c r="W71" s="105" t="s">
        <v>62</v>
      </c>
      <c r="X71" s="97" t="s">
        <v>63</v>
      </c>
      <c r="Y71" s="98">
        <v>55000000</v>
      </c>
      <c r="Z71" s="105" t="s">
        <v>62</v>
      </c>
      <c r="AA71" s="97" t="s">
        <v>63</v>
      </c>
      <c r="AB71" s="98">
        <v>75000000</v>
      </c>
      <c r="AC71" s="105" t="s">
        <v>62</v>
      </c>
      <c r="AD71" s="97" t="s">
        <v>63</v>
      </c>
      <c r="AE71" s="98">
        <v>85000000</v>
      </c>
      <c r="AF71" s="105" t="s">
        <v>62</v>
      </c>
      <c r="AG71" s="97" t="s">
        <v>63</v>
      </c>
      <c r="AH71" s="98">
        <v>95000000</v>
      </c>
      <c r="AI71" s="105" t="s">
        <v>62</v>
      </c>
      <c r="AJ71" s="97" t="s">
        <v>63</v>
      </c>
      <c r="AK71" s="98">
        <v>100000000</v>
      </c>
      <c r="AL71" s="105" t="s">
        <v>62</v>
      </c>
      <c r="AM71" s="97" t="s">
        <v>63</v>
      </c>
      <c r="AN71" s="98">
        <v>110000000</v>
      </c>
      <c r="AO71" s="105" t="s">
        <v>62</v>
      </c>
      <c r="AP71" s="97" t="s">
        <v>63</v>
      </c>
      <c r="AQ71" s="111">
        <v>115000000</v>
      </c>
      <c r="AR71" s="105" t="s">
        <v>62</v>
      </c>
      <c r="AS71" s="97" t="s">
        <v>63</v>
      </c>
      <c r="AT71" s="111">
        <v>0</v>
      </c>
      <c r="AU71" s="105" t="s">
        <v>62</v>
      </c>
      <c r="AV71" s="97" t="s">
        <v>63</v>
      </c>
      <c r="AW71" s="111">
        <v>10000000</v>
      </c>
      <c r="AX71" s="105" t="s">
        <v>147</v>
      </c>
      <c r="AY71" s="97" t="s">
        <v>148</v>
      </c>
      <c r="AZ71" s="111">
        <v>20000000</v>
      </c>
      <c r="BA71" s="105" t="s">
        <v>147</v>
      </c>
      <c r="BB71" s="97" t="s">
        <v>148</v>
      </c>
      <c r="BC71" s="111">
        <v>20000000</v>
      </c>
      <c r="BD71" s="105" t="s">
        <v>147</v>
      </c>
      <c r="BE71" s="97" t="s">
        <v>148</v>
      </c>
      <c r="BF71" s="111">
        <v>50000000</v>
      </c>
      <c r="BG71" s="105" t="s">
        <v>147</v>
      </c>
      <c r="BH71" s="97" t="s">
        <v>148</v>
      </c>
      <c r="BI71" s="111">
        <v>50000000</v>
      </c>
    </row>
    <row r="72" spans="2:61" x14ac:dyDescent="0.25">
      <c r="B72" s="52"/>
      <c r="C72" s="52"/>
      <c r="G72" s="52"/>
      <c r="H72" s="52"/>
      <c r="I72" s="53"/>
      <c r="J72" s="119"/>
      <c r="K72" s="105" t="s">
        <v>64</v>
      </c>
      <c r="L72" s="97" t="s">
        <v>65</v>
      </c>
      <c r="M72" s="98">
        <v>0</v>
      </c>
      <c r="N72" s="105" t="s">
        <v>64</v>
      </c>
      <c r="O72" s="97" t="s">
        <v>65</v>
      </c>
      <c r="P72" s="98">
        <v>-10000000</v>
      </c>
      <c r="Q72" s="105" t="s">
        <v>64</v>
      </c>
      <c r="R72" s="97" t="s">
        <v>65</v>
      </c>
      <c r="S72" s="98">
        <v>-25000000</v>
      </c>
      <c r="T72" s="105" t="s">
        <v>64</v>
      </c>
      <c r="U72" s="97" t="s">
        <v>65</v>
      </c>
      <c r="V72" s="98">
        <v>-30000000</v>
      </c>
      <c r="W72" s="105" t="s">
        <v>64</v>
      </c>
      <c r="X72" s="97" t="s">
        <v>65</v>
      </c>
      <c r="Y72" s="98">
        <v>-35000000</v>
      </c>
      <c r="Z72" s="105" t="s">
        <v>64</v>
      </c>
      <c r="AA72" s="97" t="s">
        <v>65</v>
      </c>
      <c r="AB72" s="98">
        <v>-35000000</v>
      </c>
      <c r="AC72" s="105" t="s">
        <v>64</v>
      </c>
      <c r="AD72" s="97" t="s">
        <v>65</v>
      </c>
      <c r="AE72" s="98">
        <v>-35000000</v>
      </c>
      <c r="AF72" s="105" t="s">
        <v>64</v>
      </c>
      <c r="AG72" s="97" t="s">
        <v>65</v>
      </c>
      <c r="AH72" s="98">
        <v>-45000000</v>
      </c>
      <c r="AI72" s="105" t="s">
        <v>64</v>
      </c>
      <c r="AJ72" s="97" t="s">
        <v>65</v>
      </c>
      <c r="AK72" s="98">
        <v>-55000000</v>
      </c>
      <c r="AL72" s="105" t="s">
        <v>64</v>
      </c>
      <c r="AM72" s="97" t="s">
        <v>65</v>
      </c>
      <c r="AN72" s="98">
        <v>-60000000</v>
      </c>
      <c r="AO72" s="105" t="s">
        <v>64</v>
      </c>
      <c r="AP72" s="97" t="s">
        <v>65</v>
      </c>
      <c r="AQ72" s="111">
        <v>-70000000</v>
      </c>
      <c r="AR72" s="105" t="s">
        <v>64</v>
      </c>
      <c r="AS72" s="97" t="s">
        <v>65</v>
      </c>
      <c r="AT72" s="111">
        <v>-10000000</v>
      </c>
      <c r="AU72" s="105" t="s">
        <v>64</v>
      </c>
      <c r="AV72" s="97" t="s">
        <v>65</v>
      </c>
      <c r="AW72" s="111">
        <v>-15000000</v>
      </c>
      <c r="AX72" s="105" t="s">
        <v>149</v>
      </c>
      <c r="AY72" s="97" t="s">
        <v>150</v>
      </c>
      <c r="AZ72" s="111">
        <v>-25000000</v>
      </c>
      <c r="BA72" s="105" t="s">
        <v>149</v>
      </c>
      <c r="BB72" s="97" t="s">
        <v>150</v>
      </c>
      <c r="BC72" s="111">
        <v>-30000000</v>
      </c>
      <c r="BD72" s="105" t="s">
        <v>149</v>
      </c>
      <c r="BE72" s="97" t="s">
        <v>150</v>
      </c>
      <c r="BF72" s="111">
        <v>-35000000</v>
      </c>
      <c r="BG72" s="105" t="s">
        <v>149</v>
      </c>
      <c r="BH72" s="97" t="s">
        <v>150</v>
      </c>
      <c r="BI72" s="111">
        <v>-45000000</v>
      </c>
    </row>
    <row r="73" spans="2:61" x14ac:dyDescent="0.25">
      <c r="B73" s="52"/>
      <c r="C73" s="52"/>
      <c r="G73" s="52"/>
      <c r="H73" s="52"/>
      <c r="I73" s="53"/>
      <c r="J73" s="117" t="s">
        <v>81</v>
      </c>
      <c r="K73" s="102" t="s">
        <v>66</v>
      </c>
      <c r="L73" s="103" t="s">
        <v>67</v>
      </c>
      <c r="M73" s="104">
        <v>0</v>
      </c>
      <c r="N73" s="102" t="s">
        <v>66</v>
      </c>
      <c r="O73" s="103" t="s">
        <v>67</v>
      </c>
      <c r="P73" s="104">
        <v>0</v>
      </c>
      <c r="Q73" s="102" t="s">
        <v>66</v>
      </c>
      <c r="R73" s="103" t="s">
        <v>67</v>
      </c>
      <c r="S73" s="104">
        <v>0</v>
      </c>
      <c r="T73" s="102" t="s">
        <v>66</v>
      </c>
      <c r="U73" s="103" t="s">
        <v>67</v>
      </c>
      <c r="V73" s="104">
        <v>0</v>
      </c>
      <c r="W73" s="102" t="s">
        <v>66</v>
      </c>
      <c r="X73" s="103" t="s">
        <v>67</v>
      </c>
      <c r="Y73" s="104">
        <v>0</v>
      </c>
      <c r="Z73" s="102" t="s">
        <v>66</v>
      </c>
      <c r="AA73" s="103" t="s">
        <v>67</v>
      </c>
      <c r="AB73" s="104">
        <v>0</v>
      </c>
      <c r="AC73" s="102" t="s">
        <v>66</v>
      </c>
      <c r="AD73" s="103" t="s">
        <v>67</v>
      </c>
      <c r="AE73" s="104">
        <v>0</v>
      </c>
      <c r="AF73" s="102" t="s">
        <v>66</v>
      </c>
      <c r="AG73" s="103" t="s">
        <v>67</v>
      </c>
      <c r="AH73" s="104">
        <v>0</v>
      </c>
      <c r="AI73" s="102" t="s">
        <v>66</v>
      </c>
      <c r="AJ73" s="103" t="s">
        <v>67</v>
      </c>
      <c r="AK73" s="104">
        <v>0</v>
      </c>
      <c r="AL73" s="102" t="s">
        <v>66</v>
      </c>
      <c r="AM73" s="103" t="s">
        <v>67</v>
      </c>
      <c r="AN73" s="104">
        <v>0</v>
      </c>
      <c r="AO73" s="102" t="s">
        <v>66</v>
      </c>
      <c r="AP73" s="103" t="s">
        <v>67</v>
      </c>
      <c r="AQ73" s="110">
        <v>0</v>
      </c>
      <c r="AR73" s="102" t="s">
        <v>66</v>
      </c>
      <c r="AS73" s="103" t="s">
        <v>67</v>
      </c>
      <c r="AT73" s="110">
        <v>0</v>
      </c>
      <c r="AU73" s="102" t="s">
        <v>66</v>
      </c>
      <c r="AV73" s="103" t="s">
        <v>67</v>
      </c>
      <c r="AW73" s="110">
        <v>0</v>
      </c>
      <c r="AX73" s="102" t="s">
        <v>151</v>
      </c>
      <c r="AY73" s="103" t="s">
        <v>152</v>
      </c>
      <c r="AZ73" s="110">
        <v>0</v>
      </c>
      <c r="BA73" s="102" t="s">
        <v>151</v>
      </c>
      <c r="BB73" s="103" t="s">
        <v>152</v>
      </c>
      <c r="BC73" s="110">
        <v>0</v>
      </c>
      <c r="BD73" s="102" t="s">
        <v>151</v>
      </c>
      <c r="BE73" s="103" t="s">
        <v>152</v>
      </c>
      <c r="BF73" s="110">
        <v>0</v>
      </c>
      <c r="BG73" s="102" t="s">
        <v>151</v>
      </c>
      <c r="BH73" s="103" t="s">
        <v>152</v>
      </c>
      <c r="BI73" s="110">
        <v>0</v>
      </c>
    </row>
    <row r="74" spans="2:61" x14ac:dyDescent="0.25">
      <c r="B74" s="52"/>
      <c r="C74" s="52"/>
      <c r="G74" s="52"/>
      <c r="H74" s="52"/>
      <c r="I74" s="53"/>
      <c r="J74" s="118"/>
      <c r="K74" s="105" t="s">
        <v>68</v>
      </c>
      <c r="L74" s="97" t="s">
        <v>69</v>
      </c>
      <c r="M74" s="98">
        <v>0</v>
      </c>
      <c r="N74" s="105" t="s">
        <v>68</v>
      </c>
      <c r="O74" s="97" t="s">
        <v>69</v>
      </c>
      <c r="P74" s="98">
        <v>0</v>
      </c>
      <c r="Q74" s="105" t="s">
        <v>68</v>
      </c>
      <c r="R74" s="97" t="s">
        <v>69</v>
      </c>
      <c r="S74" s="98">
        <v>0</v>
      </c>
      <c r="T74" s="105" t="s">
        <v>68</v>
      </c>
      <c r="U74" s="97" t="s">
        <v>69</v>
      </c>
      <c r="V74" s="98">
        <v>0</v>
      </c>
      <c r="W74" s="105" t="s">
        <v>68</v>
      </c>
      <c r="X74" s="97" t="s">
        <v>69</v>
      </c>
      <c r="Y74" s="98">
        <v>5000000</v>
      </c>
      <c r="Z74" s="105" t="s">
        <v>68</v>
      </c>
      <c r="AA74" s="97" t="s">
        <v>69</v>
      </c>
      <c r="AB74" s="98">
        <v>5000000</v>
      </c>
      <c r="AC74" s="105" t="s">
        <v>68</v>
      </c>
      <c r="AD74" s="97" t="s">
        <v>69</v>
      </c>
      <c r="AE74" s="98">
        <v>5000000</v>
      </c>
      <c r="AF74" s="105" t="s">
        <v>68</v>
      </c>
      <c r="AG74" s="97" t="s">
        <v>69</v>
      </c>
      <c r="AH74" s="98">
        <v>5000000</v>
      </c>
      <c r="AI74" s="105" t="s">
        <v>68</v>
      </c>
      <c r="AJ74" s="97" t="s">
        <v>69</v>
      </c>
      <c r="AK74" s="98">
        <v>5000000</v>
      </c>
      <c r="AL74" s="105" t="s">
        <v>68</v>
      </c>
      <c r="AM74" s="97" t="s">
        <v>69</v>
      </c>
      <c r="AN74" s="98">
        <v>5000000</v>
      </c>
      <c r="AO74" s="105" t="s">
        <v>68</v>
      </c>
      <c r="AP74" s="97" t="s">
        <v>69</v>
      </c>
      <c r="AQ74" s="111">
        <v>5000000</v>
      </c>
      <c r="AR74" s="105" t="s">
        <v>68</v>
      </c>
      <c r="AS74" s="97" t="s">
        <v>69</v>
      </c>
      <c r="AT74" s="111">
        <v>0</v>
      </c>
      <c r="AU74" s="105" t="s">
        <v>68</v>
      </c>
      <c r="AV74" s="97" t="s">
        <v>69</v>
      </c>
      <c r="AW74" s="111">
        <v>0</v>
      </c>
      <c r="AX74" s="105" t="s">
        <v>153</v>
      </c>
      <c r="AY74" s="97" t="s">
        <v>154</v>
      </c>
      <c r="AZ74" s="111">
        <v>0</v>
      </c>
      <c r="BA74" s="105" t="s">
        <v>153</v>
      </c>
      <c r="BB74" s="97" t="s">
        <v>154</v>
      </c>
      <c r="BC74" s="111">
        <v>0</v>
      </c>
      <c r="BD74" s="105" t="s">
        <v>153</v>
      </c>
      <c r="BE74" s="97" t="s">
        <v>154</v>
      </c>
      <c r="BF74" s="111">
        <v>0</v>
      </c>
      <c r="BG74" s="105" t="s">
        <v>153</v>
      </c>
      <c r="BH74" s="97" t="s">
        <v>154</v>
      </c>
      <c r="BI74" s="111">
        <v>0</v>
      </c>
    </row>
    <row r="75" spans="2:61" x14ac:dyDescent="0.25">
      <c r="B75" s="52"/>
      <c r="C75" s="52"/>
      <c r="G75" s="52"/>
      <c r="H75" s="52"/>
      <c r="I75" s="53"/>
      <c r="J75" s="119"/>
      <c r="K75" s="99" t="s">
        <v>70</v>
      </c>
      <c r="L75" s="100" t="s">
        <v>71</v>
      </c>
      <c r="M75" s="101">
        <v>0</v>
      </c>
      <c r="N75" s="99" t="s">
        <v>70</v>
      </c>
      <c r="O75" s="100" t="s">
        <v>71</v>
      </c>
      <c r="P75" s="101">
        <v>0</v>
      </c>
      <c r="Q75" s="99" t="s">
        <v>70</v>
      </c>
      <c r="R75" s="100" t="s">
        <v>71</v>
      </c>
      <c r="S75" s="101">
        <v>0</v>
      </c>
      <c r="T75" s="99" t="s">
        <v>70</v>
      </c>
      <c r="U75" s="100" t="s">
        <v>71</v>
      </c>
      <c r="V75" s="101">
        <v>0</v>
      </c>
      <c r="W75" s="99" t="s">
        <v>70</v>
      </c>
      <c r="X75" s="100" t="s">
        <v>71</v>
      </c>
      <c r="Y75" s="101">
        <v>0</v>
      </c>
      <c r="Z75" s="99" t="s">
        <v>70</v>
      </c>
      <c r="AA75" s="100" t="s">
        <v>71</v>
      </c>
      <c r="AB75" s="101">
        <v>0</v>
      </c>
      <c r="AC75" s="99" t="s">
        <v>70</v>
      </c>
      <c r="AD75" s="100" t="s">
        <v>71</v>
      </c>
      <c r="AE75" s="101">
        <v>0</v>
      </c>
      <c r="AF75" s="99" t="s">
        <v>70</v>
      </c>
      <c r="AG75" s="100" t="s">
        <v>71</v>
      </c>
      <c r="AH75" s="101">
        <v>0</v>
      </c>
      <c r="AI75" s="99" t="s">
        <v>70</v>
      </c>
      <c r="AJ75" s="100" t="s">
        <v>71</v>
      </c>
      <c r="AK75" s="101">
        <v>0</v>
      </c>
      <c r="AL75" s="99" t="s">
        <v>70</v>
      </c>
      <c r="AM75" s="100" t="s">
        <v>71</v>
      </c>
      <c r="AN75" s="101">
        <v>0</v>
      </c>
      <c r="AO75" s="99" t="s">
        <v>70</v>
      </c>
      <c r="AP75" s="100" t="s">
        <v>71</v>
      </c>
      <c r="AQ75" s="112">
        <v>-5000000</v>
      </c>
      <c r="AR75" s="99" t="s">
        <v>70</v>
      </c>
      <c r="AS75" s="100" t="s">
        <v>71</v>
      </c>
      <c r="AT75" s="112">
        <v>0</v>
      </c>
      <c r="AU75" s="99" t="s">
        <v>70</v>
      </c>
      <c r="AV75" s="100" t="s">
        <v>71</v>
      </c>
      <c r="AW75" s="112">
        <v>0</v>
      </c>
      <c r="AX75" s="99" t="s">
        <v>155</v>
      </c>
      <c r="AY75" s="100" t="s">
        <v>156</v>
      </c>
      <c r="AZ75" s="112">
        <v>0</v>
      </c>
      <c r="BA75" s="99" t="s">
        <v>155</v>
      </c>
      <c r="BB75" s="100" t="s">
        <v>156</v>
      </c>
      <c r="BC75" s="112">
        <v>0</v>
      </c>
      <c r="BD75" s="99" t="s">
        <v>155</v>
      </c>
      <c r="BE75" s="100" t="s">
        <v>156</v>
      </c>
      <c r="BF75" s="112">
        <v>0</v>
      </c>
      <c r="BG75" s="99" t="s">
        <v>155</v>
      </c>
      <c r="BH75" s="100" t="s">
        <v>156</v>
      </c>
      <c r="BI75" s="112">
        <v>0</v>
      </c>
    </row>
    <row r="76" spans="2:61" x14ac:dyDescent="0.25">
      <c r="B76" s="52"/>
      <c r="C76" s="52"/>
      <c r="G76" s="52"/>
      <c r="H76" s="52"/>
      <c r="I76" s="53"/>
      <c r="J76" s="120" t="s">
        <v>82</v>
      </c>
      <c r="K76" s="105" t="s">
        <v>72</v>
      </c>
      <c r="L76" s="97" t="s">
        <v>73</v>
      </c>
      <c r="M76" s="98">
        <v>10000000</v>
      </c>
      <c r="N76" s="105" t="s">
        <v>72</v>
      </c>
      <c r="O76" s="97" t="s">
        <v>73</v>
      </c>
      <c r="P76" s="98">
        <v>10000000</v>
      </c>
      <c r="Q76" s="105" t="s">
        <v>72</v>
      </c>
      <c r="R76" s="97" t="s">
        <v>73</v>
      </c>
      <c r="S76" s="98">
        <v>10000000</v>
      </c>
      <c r="T76" s="105" t="s">
        <v>72</v>
      </c>
      <c r="U76" s="97" t="s">
        <v>73</v>
      </c>
      <c r="V76" s="98">
        <v>10000000</v>
      </c>
      <c r="W76" s="105" t="s">
        <v>72</v>
      </c>
      <c r="X76" s="97" t="s">
        <v>73</v>
      </c>
      <c r="Y76" s="98">
        <v>10000000</v>
      </c>
      <c r="Z76" s="105" t="s">
        <v>72</v>
      </c>
      <c r="AA76" s="97" t="s">
        <v>73</v>
      </c>
      <c r="AB76" s="98">
        <v>10000000</v>
      </c>
      <c r="AC76" s="105" t="s">
        <v>72</v>
      </c>
      <c r="AD76" s="97" t="s">
        <v>73</v>
      </c>
      <c r="AE76" s="98">
        <v>10000000</v>
      </c>
      <c r="AF76" s="105" t="s">
        <v>72</v>
      </c>
      <c r="AG76" s="97" t="s">
        <v>73</v>
      </c>
      <c r="AH76" s="98">
        <v>10000000</v>
      </c>
      <c r="AI76" s="105" t="s">
        <v>72</v>
      </c>
      <c r="AJ76" s="97" t="s">
        <v>73</v>
      </c>
      <c r="AK76" s="98">
        <v>10000000</v>
      </c>
      <c r="AL76" s="105" t="s">
        <v>72</v>
      </c>
      <c r="AM76" s="97" t="s">
        <v>73</v>
      </c>
      <c r="AN76" s="98">
        <v>10000000</v>
      </c>
      <c r="AO76" s="105" t="s">
        <v>72</v>
      </c>
      <c r="AP76" s="97" t="s">
        <v>73</v>
      </c>
      <c r="AQ76" s="111">
        <v>10000000</v>
      </c>
      <c r="AR76" s="105" t="s">
        <v>72</v>
      </c>
      <c r="AS76" s="97" t="s">
        <v>73</v>
      </c>
      <c r="AT76" s="111">
        <v>20000000</v>
      </c>
      <c r="AU76" s="105" t="s">
        <v>72</v>
      </c>
      <c r="AV76" s="97" t="s">
        <v>73</v>
      </c>
      <c r="AW76" s="111">
        <v>20000000</v>
      </c>
      <c r="AX76" s="105" t="s">
        <v>157</v>
      </c>
      <c r="AY76" s="97" t="s">
        <v>158</v>
      </c>
      <c r="AZ76" s="111">
        <v>20000000</v>
      </c>
      <c r="BA76" s="105" t="s">
        <v>157</v>
      </c>
      <c r="BB76" s="97" t="s">
        <v>158</v>
      </c>
      <c r="BC76" s="111">
        <v>20000000</v>
      </c>
      <c r="BD76" s="105" t="s">
        <v>157</v>
      </c>
      <c r="BE76" s="97" t="s">
        <v>158</v>
      </c>
      <c r="BF76" s="111">
        <v>20000000</v>
      </c>
      <c r="BG76" s="105" t="s">
        <v>157</v>
      </c>
      <c r="BH76" s="97" t="s">
        <v>158</v>
      </c>
      <c r="BI76" s="111">
        <v>20000000</v>
      </c>
    </row>
    <row r="77" spans="2:61" x14ac:dyDescent="0.25">
      <c r="B77" s="52"/>
      <c r="C77" s="52"/>
      <c r="G77" s="52"/>
      <c r="H77" s="52"/>
      <c r="I77" s="53"/>
      <c r="J77" s="121"/>
      <c r="K77" s="105" t="s">
        <v>74</v>
      </c>
      <c r="L77" s="97" t="s">
        <v>75</v>
      </c>
      <c r="M77" s="98">
        <v>30000000</v>
      </c>
      <c r="N77" s="105" t="s">
        <v>74</v>
      </c>
      <c r="O77" s="97" t="s">
        <v>75</v>
      </c>
      <c r="P77" s="98">
        <v>50000000</v>
      </c>
      <c r="Q77" s="105" t="s">
        <v>74</v>
      </c>
      <c r="R77" s="97" t="s">
        <v>75</v>
      </c>
      <c r="S77" s="98">
        <v>50000000</v>
      </c>
      <c r="T77" s="105" t="s">
        <v>74</v>
      </c>
      <c r="U77" s="97" t="s">
        <v>75</v>
      </c>
      <c r="V77" s="98">
        <v>65000000</v>
      </c>
      <c r="W77" s="105" t="s">
        <v>74</v>
      </c>
      <c r="X77" s="97" t="s">
        <v>75</v>
      </c>
      <c r="Y77" s="98">
        <v>80000000</v>
      </c>
      <c r="Z77" s="105" t="s">
        <v>74</v>
      </c>
      <c r="AA77" s="97" t="s">
        <v>75</v>
      </c>
      <c r="AB77" s="98">
        <v>100000000</v>
      </c>
      <c r="AC77" s="105" t="s">
        <v>74</v>
      </c>
      <c r="AD77" s="97" t="s">
        <v>75</v>
      </c>
      <c r="AE77" s="98">
        <v>105000000</v>
      </c>
      <c r="AF77" s="105" t="s">
        <v>74</v>
      </c>
      <c r="AG77" s="97" t="s">
        <v>75</v>
      </c>
      <c r="AH77" s="98">
        <v>105000000</v>
      </c>
      <c r="AI77" s="105" t="s">
        <v>74</v>
      </c>
      <c r="AJ77" s="97" t="s">
        <v>75</v>
      </c>
      <c r="AK77" s="98">
        <v>110000000</v>
      </c>
      <c r="AL77" s="105" t="s">
        <v>74</v>
      </c>
      <c r="AM77" s="97" t="s">
        <v>75</v>
      </c>
      <c r="AN77" s="98">
        <v>115000000</v>
      </c>
      <c r="AO77" s="105" t="s">
        <v>74</v>
      </c>
      <c r="AP77" s="97" t="s">
        <v>75</v>
      </c>
      <c r="AQ77" s="111">
        <v>115000000</v>
      </c>
      <c r="AR77" s="105" t="s">
        <v>74</v>
      </c>
      <c r="AS77" s="97" t="s">
        <v>75</v>
      </c>
      <c r="AT77" s="111">
        <v>0</v>
      </c>
      <c r="AU77" s="105" t="s">
        <v>74</v>
      </c>
      <c r="AV77" s="97" t="s">
        <v>75</v>
      </c>
      <c r="AW77" s="111">
        <v>20000000</v>
      </c>
      <c r="AX77" s="105" t="s">
        <v>159</v>
      </c>
      <c r="AY77" s="97" t="s">
        <v>160</v>
      </c>
      <c r="AZ77" s="111">
        <v>20000000</v>
      </c>
      <c r="BA77" s="105" t="s">
        <v>159</v>
      </c>
      <c r="BB77" s="97" t="s">
        <v>160</v>
      </c>
      <c r="BC77" s="111">
        <v>30000000</v>
      </c>
      <c r="BD77" s="105" t="s">
        <v>159</v>
      </c>
      <c r="BE77" s="97" t="s">
        <v>160</v>
      </c>
      <c r="BF77" s="111">
        <v>55000000</v>
      </c>
      <c r="BG77" s="105" t="s">
        <v>159</v>
      </c>
      <c r="BH77" s="97" t="s">
        <v>160</v>
      </c>
      <c r="BI77" s="111">
        <v>55000000</v>
      </c>
    </row>
    <row r="78" spans="2:61" x14ac:dyDescent="0.25">
      <c r="B78" s="52"/>
      <c r="C78" s="52"/>
      <c r="G78" s="52"/>
      <c r="H78" s="52"/>
      <c r="I78" s="53"/>
      <c r="J78" s="122"/>
      <c r="K78" s="99" t="s">
        <v>76</v>
      </c>
      <c r="L78" s="100" t="s">
        <v>77</v>
      </c>
      <c r="M78" s="101">
        <v>-10000000</v>
      </c>
      <c r="N78" s="99" t="s">
        <v>76</v>
      </c>
      <c r="O78" s="100" t="s">
        <v>77</v>
      </c>
      <c r="P78" s="101">
        <v>-15000000</v>
      </c>
      <c r="Q78" s="99" t="s">
        <v>76</v>
      </c>
      <c r="R78" s="100" t="s">
        <v>77</v>
      </c>
      <c r="S78" s="101">
        <v>-30000000</v>
      </c>
      <c r="T78" s="99" t="s">
        <v>76</v>
      </c>
      <c r="U78" s="100" t="s">
        <v>77</v>
      </c>
      <c r="V78" s="101">
        <v>-35000000</v>
      </c>
      <c r="W78" s="99" t="s">
        <v>76</v>
      </c>
      <c r="X78" s="100" t="s">
        <v>77</v>
      </c>
      <c r="Y78" s="101">
        <v>-45000000</v>
      </c>
      <c r="Z78" s="99" t="s">
        <v>76</v>
      </c>
      <c r="AA78" s="100" t="s">
        <v>77</v>
      </c>
      <c r="AB78" s="101">
        <v>-50000000</v>
      </c>
      <c r="AC78" s="99" t="s">
        <v>76</v>
      </c>
      <c r="AD78" s="100" t="s">
        <v>77</v>
      </c>
      <c r="AE78" s="101">
        <v>-55000000</v>
      </c>
      <c r="AF78" s="99" t="s">
        <v>76</v>
      </c>
      <c r="AG78" s="100" t="s">
        <v>77</v>
      </c>
      <c r="AH78" s="101">
        <v>-60000000</v>
      </c>
      <c r="AI78" s="99" t="s">
        <v>76</v>
      </c>
      <c r="AJ78" s="100" t="s">
        <v>77</v>
      </c>
      <c r="AK78" s="101">
        <v>-75000000</v>
      </c>
      <c r="AL78" s="99" t="s">
        <v>76</v>
      </c>
      <c r="AM78" s="100" t="s">
        <v>77</v>
      </c>
      <c r="AN78" s="101">
        <v>-90000000</v>
      </c>
      <c r="AO78" s="99" t="s">
        <v>76</v>
      </c>
      <c r="AP78" s="100" t="s">
        <v>77</v>
      </c>
      <c r="AQ78" s="112">
        <v>-95000000</v>
      </c>
      <c r="AR78" s="99" t="s">
        <v>76</v>
      </c>
      <c r="AS78" s="100" t="s">
        <v>77</v>
      </c>
      <c r="AT78" s="112">
        <v>-5000000</v>
      </c>
      <c r="AU78" s="99" t="s">
        <v>76</v>
      </c>
      <c r="AV78" s="100" t="s">
        <v>77</v>
      </c>
      <c r="AW78" s="112">
        <v>-10000000</v>
      </c>
      <c r="AX78" s="99" t="s">
        <v>161</v>
      </c>
      <c r="AY78" s="100" t="s">
        <v>162</v>
      </c>
      <c r="AZ78" s="112">
        <v>-10000000</v>
      </c>
      <c r="BA78" s="99" t="s">
        <v>161</v>
      </c>
      <c r="BB78" s="100" t="s">
        <v>162</v>
      </c>
      <c r="BC78" s="112">
        <v>-15000000</v>
      </c>
      <c r="BD78" s="99" t="s">
        <v>161</v>
      </c>
      <c r="BE78" s="100" t="s">
        <v>162</v>
      </c>
      <c r="BF78" s="112">
        <v>-25000000</v>
      </c>
      <c r="BG78" s="99" t="s">
        <v>161</v>
      </c>
      <c r="BH78" s="100" t="s">
        <v>162</v>
      </c>
      <c r="BI78" s="112">
        <v>-30000000</v>
      </c>
    </row>
    <row r="79" spans="2:61" ht="15.75" thickBot="1" x14ac:dyDescent="0.3">
      <c r="I79" s="54"/>
      <c r="J79" s="54"/>
      <c r="L79" s="55" t="s">
        <v>86</v>
      </c>
      <c r="M79" s="106">
        <f>SUM(M64:M78)</f>
        <v>95000000</v>
      </c>
      <c r="O79" s="55" t="s">
        <v>112</v>
      </c>
      <c r="P79" s="106">
        <f>SUM(P64:P78)</f>
        <v>120000000</v>
      </c>
      <c r="R79" s="55" t="s">
        <v>113</v>
      </c>
      <c r="S79" s="106">
        <f>SUM(S64:S78)</f>
        <v>80000000</v>
      </c>
      <c r="U79" s="55" t="s">
        <v>114</v>
      </c>
      <c r="V79" s="106">
        <f>SUM(V64:V78)</f>
        <v>110000000</v>
      </c>
      <c r="X79" s="55" t="s">
        <v>115</v>
      </c>
      <c r="Y79" s="106">
        <f>SUM(Y64:Y78)</f>
        <v>125000000</v>
      </c>
      <c r="AA79" s="55" t="s">
        <v>116</v>
      </c>
      <c r="AB79" s="106">
        <f>SUM(AB64:AB78)</f>
        <v>155000000</v>
      </c>
      <c r="AD79" s="55" t="s">
        <v>117</v>
      </c>
      <c r="AE79" s="106">
        <f>SUM(AE64:AE78)</f>
        <v>155000000</v>
      </c>
      <c r="AG79" s="55" t="s">
        <v>118</v>
      </c>
      <c r="AH79" s="106">
        <f>SUM(AH64:AH78)</f>
        <v>150000000</v>
      </c>
      <c r="AJ79" s="55" t="s">
        <v>119</v>
      </c>
      <c r="AK79" s="106">
        <f>SUM(AK64:AK78)</f>
        <v>135000000</v>
      </c>
      <c r="AM79" s="55" t="s">
        <v>120</v>
      </c>
      <c r="AN79" s="106">
        <f>SUM(AN64:AN78)</f>
        <v>130000000</v>
      </c>
      <c r="AP79" s="55" t="s">
        <v>121</v>
      </c>
      <c r="AQ79" s="113">
        <f>SUM(AQ64:AQ78)</f>
        <v>120000000</v>
      </c>
      <c r="AS79" s="55" t="s">
        <v>122</v>
      </c>
      <c r="AT79" s="113">
        <f>SUM(AT64:AT78)</f>
        <v>85000000</v>
      </c>
      <c r="AV79" s="55" t="s">
        <v>130</v>
      </c>
      <c r="AW79" s="113">
        <f>SUM(AW64:AW78)</f>
        <v>110000000</v>
      </c>
      <c r="AY79" s="115" t="s">
        <v>163</v>
      </c>
      <c r="AZ79" s="113">
        <f>SUM(AZ64:AZ78)</f>
        <v>95000000</v>
      </c>
      <c r="BB79" s="115" t="s">
        <v>167</v>
      </c>
      <c r="BC79" s="113">
        <f>SUM(BC64:BC78)</f>
        <v>90000000</v>
      </c>
      <c r="BE79" s="115" t="s">
        <v>178</v>
      </c>
      <c r="BF79" s="113">
        <f>SUM(BF64:BF78)</f>
        <v>140000000</v>
      </c>
      <c r="BH79" s="115" t="s">
        <v>180</v>
      </c>
      <c r="BI79" s="113">
        <f>SUM(BI64:BI78)</f>
        <v>120000000</v>
      </c>
    </row>
    <row r="80" spans="2:61" ht="15.75" thickTop="1" x14ac:dyDescent="0.25"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</row>
    <row r="81" spans="2:61" ht="15.75" thickBot="1" x14ac:dyDescent="0.3">
      <c r="B81" s="34"/>
      <c r="C81" s="34"/>
      <c r="D81" s="34"/>
      <c r="E81" s="34"/>
      <c r="F81" s="35"/>
      <c r="G81" s="34"/>
      <c r="H81" s="36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</row>
    <row r="82" spans="2:61" x14ac:dyDescent="0.25">
      <c r="B82" s="56"/>
      <c r="C82" s="57"/>
      <c r="D82" s="58"/>
      <c r="E82" s="58"/>
      <c r="F82" s="59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</row>
    <row r="83" spans="2:61" x14ac:dyDescent="0.25">
      <c r="B83" s="60" t="s">
        <v>21</v>
      </c>
      <c r="C83" s="61"/>
      <c r="D83" s="62"/>
      <c r="E83" s="62"/>
      <c r="F83" s="59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  <c r="AO83" s="7"/>
      <c r="AP83" s="7"/>
      <c r="AQ83" s="37"/>
      <c r="AR83" s="7"/>
      <c r="AS83" s="7"/>
      <c r="AT83" s="37"/>
      <c r="AU83" s="7"/>
      <c r="AV83" s="7"/>
      <c r="AW83" s="37"/>
      <c r="AX83" s="7"/>
      <c r="AY83" s="7"/>
      <c r="AZ83" s="37"/>
      <c r="BA83" s="7"/>
      <c r="BB83" s="7"/>
      <c r="BC83" s="37"/>
      <c r="BD83" s="7"/>
      <c r="BE83" s="7"/>
      <c r="BF83" s="37"/>
      <c r="BG83" s="7"/>
      <c r="BH83" s="7"/>
      <c r="BI83" s="37"/>
    </row>
    <row r="84" spans="2:61" x14ac:dyDescent="0.25">
      <c r="B84" s="63"/>
      <c r="C84" s="64"/>
      <c r="D84" s="34"/>
      <c r="E84" s="34"/>
      <c r="F84" s="59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</row>
    <row r="85" spans="2:61" x14ac:dyDescent="0.25">
      <c r="B85" s="63" t="s">
        <v>22</v>
      </c>
      <c r="C85" s="64"/>
      <c r="D85" s="34"/>
      <c r="E85" s="65">
        <v>20000000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  <c r="AI85" s="7"/>
      <c r="AJ85" s="7"/>
      <c r="AK85" s="37"/>
      <c r="AL85" s="7"/>
      <c r="AM85" s="7"/>
      <c r="AN85" s="37"/>
      <c r="AO85" s="7"/>
      <c r="AP85" s="7"/>
      <c r="AQ85" s="37"/>
      <c r="AR85" s="7"/>
      <c r="AS85" s="7"/>
      <c r="AT85" s="37"/>
      <c r="AU85" s="7"/>
      <c r="AV85" s="7"/>
      <c r="AW85" s="37"/>
      <c r="AX85" s="7"/>
      <c r="AY85" s="7"/>
      <c r="AZ85" s="37"/>
      <c r="BA85" s="7"/>
      <c r="BB85" s="7"/>
      <c r="BC85" s="37"/>
      <c r="BD85" s="7"/>
      <c r="BE85" s="7"/>
      <c r="BF85" s="37"/>
      <c r="BG85" s="7"/>
      <c r="BH85" s="7"/>
      <c r="BI85" s="37"/>
    </row>
    <row r="86" spans="2:61" x14ac:dyDescent="0.25">
      <c r="B86" s="63" t="s">
        <v>23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  <c r="AX86" s="7"/>
      <c r="AY86" s="7"/>
      <c r="AZ86" s="37"/>
      <c r="BA86" s="7"/>
      <c r="BB86" s="7"/>
      <c r="BC86" s="37"/>
      <c r="BD86" s="7"/>
      <c r="BE86" s="7"/>
      <c r="BF86" s="37"/>
      <c r="BG86" s="7"/>
      <c r="BH86" s="7"/>
      <c r="BI86" s="37"/>
    </row>
    <row r="87" spans="2:61" x14ac:dyDescent="0.25">
      <c r="B87" s="63" t="s">
        <v>24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  <c r="AC87" s="7"/>
      <c r="AD87" s="7"/>
      <c r="AE87" s="37"/>
      <c r="AF87" s="7"/>
      <c r="AG87" s="7"/>
      <c r="AH87" s="37"/>
      <c r="AI87" s="7"/>
      <c r="AJ87" s="7"/>
      <c r="AK87" s="37"/>
      <c r="AL87" s="7"/>
      <c r="AM87" s="7"/>
      <c r="AN87" s="37"/>
      <c r="AO87" s="7"/>
      <c r="AP87" s="7"/>
      <c r="AQ87" s="37"/>
      <c r="AR87" s="7"/>
      <c r="AS87" s="7"/>
      <c r="AT87" s="37"/>
      <c r="AU87" s="7"/>
      <c r="AV87" s="7"/>
      <c r="AW87" s="37"/>
      <c r="AX87" s="7"/>
      <c r="AY87" s="7"/>
      <c r="AZ87" s="37"/>
      <c r="BA87" s="7"/>
      <c r="BB87" s="7"/>
      <c r="BC87" s="37"/>
      <c r="BD87" s="7"/>
      <c r="BE87" s="7"/>
      <c r="BF87" s="37"/>
      <c r="BG87" s="7"/>
      <c r="BH87" s="7"/>
      <c r="BI87" s="37"/>
    </row>
    <row r="88" spans="2:61" x14ac:dyDescent="0.25">
      <c r="B88" s="63" t="s">
        <v>25</v>
      </c>
      <c r="C88" s="64"/>
      <c r="D88" s="34"/>
      <c r="E88" s="65">
        <v>0</v>
      </c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</row>
    <row r="89" spans="2:61" x14ac:dyDescent="0.25">
      <c r="B89" s="63" t="s">
        <v>26</v>
      </c>
      <c r="C89" s="64"/>
      <c r="D89" s="34"/>
      <c r="E89" s="65">
        <v>43851000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</row>
    <row r="90" spans="2:61" x14ac:dyDescent="0.25">
      <c r="B90" s="63" t="s">
        <v>44</v>
      </c>
      <c r="C90" s="64"/>
      <c r="D90" s="34"/>
      <c r="E90" s="65">
        <v>0</v>
      </c>
      <c r="F90" s="66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</row>
    <row r="91" spans="2:61" x14ac:dyDescent="0.25">
      <c r="B91" s="63" t="s">
        <v>27</v>
      </c>
      <c r="C91" s="64"/>
      <c r="D91" s="34"/>
      <c r="E91" s="65">
        <v>12230336.93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  <c r="AU91" s="7"/>
      <c r="AV91" s="7"/>
      <c r="AW91" s="37"/>
      <c r="AX91" s="7"/>
      <c r="AY91" s="7"/>
      <c r="AZ91" s="37"/>
      <c r="BA91" s="7"/>
      <c r="BB91" s="7"/>
      <c r="BC91" s="37"/>
      <c r="BD91" s="7"/>
      <c r="BE91" s="7"/>
      <c r="BF91" s="37"/>
      <c r="BG91" s="7"/>
      <c r="BH91" s="7"/>
      <c r="BI91" s="37"/>
    </row>
    <row r="92" spans="2:61" x14ac:dyDescent="0.25">
      <c r="B92" s="63" t="s">
        <v>36</v>
      </c>
      <c r="C92" s="64"/>
      <c r="D92" s="34"/>
      <c r="E92" s="65">
        <v>934962.66</v>
      </c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</row>
    <row r="93" spans="2:61" x14ac:dyDescent="0.25">
      <c r="B93" s="63" t="s">
        <v>28</v>
      </c>
      <c r="C93" s="64"/>
      <c r="D93" s="34"/>
      <c r="E93" s="65">
        <v>0</v>
      </c>
      <c r="F93" s="66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  <c r="AO93" s="7"/>
      <c r="AP93" s="7"/>
      <c r="AQ93" s="37"/>
      <c r="AR93" s="7"/>
      <c r="AS93" s="7"/>
      <c r="AT93" s="37"/>
      <c r="AU93" s="7"/>
      <c r="AV93" s="7"/>
      <c r="AW93" s="37"/>
      <c r="AX93" s="7"/>
      <c r="AY93" s="7"/>
      <c r="AZ93" s="37"/>
      <c r="BA93" s="7"/>
      <c r="BB93" s="7"/>
      <c r="BC93" s="37"/>
      <c r="BD93" s="7"/>
      <c r="BE93" s="7"/>
      <c r="BF93" s="37"/>
      <c r="BG93" s="7"/>
      <c r="BH93" s="7"/>
      <c r="BI93" s="37"/>
    </row>
    <row r="94" spans="2:61" x14ac:dyDescent="0.25">
      <c r="B94" s="63" t="s">
        <v>29</v>
      </c>
      <c r="C94" s="64"/>
      <c r="D94" s="34"/>
      <c r="E94" s="65">
        <v>0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  <c r="AF94" s="7"/>
      <c r="AG94" s="7"/>
      <c r="AH94" s="37"/>
      <c r="AI94" s="7"/>
      <c r="AJ94" s="7"/>
      <c r="AK94" s="37"/>
      <c r="AL94" s="7"/>
      <c r="AM94" s="7"/>
      <c r="AN94" s="37"/>
      <c r="AO94" s="7"/>
      <c r="AP94" s="7"/>
      <c r="AQ94" s="37"/>
      <c r="AR94" s="7"/>
      <c r="AS94" s="7"/>
      <c r="AT94" s="37"/>
      <c r="AU94" s="7"/>
      <c r="AV94" s="7"/>
      <c r="AW94" s="37"/>
      <c r="AX94" s="7"/>
      <c r="AY94" s="7"/>
      <c r="AZ94" s="37"/>
      <c r="BA94" s="7"/>
      <c r="BB94" s="7"/>
      <c r="BC94" s="37"/>
      <c r="BD94" s="7"/>
      <c r="BE94" s="7"/>
      <c r="BF94" s="37"/>
      <c r="BG94" s="7"/>
      <c r="BH94" s="7"/>
      <c r="BI94" s="37"/>
    </row>
    <row r="95" spans="2:61" ht="15.75" thickBot="1" x14ac:dyDescent="0.3">
      <c r="B95" s="63" t="s">
        <v>41</v>
      </c>
      <c r="C95" s="64"/>
      <c r="D95" s="34"/>
      <c r="E95" s="67">
        <v>0</v>
      </c>
      <c r="F95" s="66"/>
      <c r="G95" s="35"/>
      <c r="H95" s="34"/>
      <c r="K95" s="7"/>
      <c r="L95" s="7"/>
      <c r="M95" s="37"/>
      <c r="N95" s="7"/>
      <c r="O95" s="7"/>
      <c r="P95" s="37"/>
      <c r="Q95" s="7"/>
      <c r="R95" s="7"/>
      <c r="S95" s="37"/>
      <c r="T95" s="7"/>
      <c r="U95" s="7"/>
      <c r="V95" s="37"/>
      <c r="W95" s="7"/>
      <c r="X95" s="7"/>
      <c r="Y95" s="37"/>
      <c r="Z95" s="7"/>
      <c r="AA95" s="7"/>
      <c r="AB95" s="37"/>
      <c r="AC95" s="7"/>
      <c r="AD95" s="7"/>
      <c r="AE95" s="37"/>
      <c r="AF95" s="7"/>
      <c r="AG95" s="7"/>
      <c r="AH95" s="37"/>
      <c r="AI95" s="7"/>
      <c r="AJ95" s="7"/>
      <c r="AK95" s="37"/>
      <c r="AL95" s="7"/>
      <c r="AM95" s="7"/>
      <c r="AN95" s="37"/>
      <c r="AO95" s="7"/>
      <c r="AP95" s="7"/>
      <c r="AQ95" s="37"/>
      <c r="AR95" s="7"/>
      <c r="AS95" s="7"/>
      <c r="AT95" s="37"/>
      <c r="AU95" s="7"/>
      <c r="AV95" s="7"/>
      <c r="AW95" s="37"/>
      <c r="AX95" s="7"/>
      <c r="AY95" s="7"/>
      <c r="AZ95" s="37"/>
      <c r="BA95" s="7"/>
      <c r="BB95" s="7"/>
      <c r="BC95" s="37"/>
      <c r="BD95" s="7"/>
      <c r="BE95" s="7"/>
      <c r="BF95" s="37"/>
      <c r="BG95" s="7"/>
      <c r="BH95" s="7"/>
      <c r="BI95" s="37"/>
    </row>
    <row r="96" spans="2:61" x14ac:dyDescent="0.25">
      <c r="B96" s="63"/>
      <c r="C96" s="64"/>
      <c r="D96" s="34"/>
      <c r="E96" s="65"/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  <c r="AI96" s="7"/>
      <c r="AJ96" s="7"/>
      <c r="AK96" s="37"/>
      <c r="AL96" s="7"/>
      <c r="AM96" s="7"/>
      <c r="AN96" s="37"/>
      <c r="AO96" s="7"/>
      <c r="AP96" s="7"/>
      <c r="AQ96" s="37"/>
      <c r="AR96" s="7"/>
      <c r="AS96" s="7"/>
      <c r="AT96" s="37"/>
      <c r="AU96" s="7"/>
      <c r="AV96" s="7"/>
      <c r="AW96" s="37"/>
      <c r="AX96" s="7"/>
      <c r="AY96" s="7"/>
      <c r="AZ96" s="37"/>
      <c r="BA96" s="7"/>
      <c r="BB96" s="7"/>
      <c r="BC96" s="37"/>
      <c r="BD96" s="7"/>
      <c r="BE96" s="7"/>
      <c r="BF96" s="37"/>
      <c r="BG96" s="7"/>
      <c r="BH96" s="7"/>
      <c r="BI96" s="37"/>
    </row>
    <row r="97" spans="2:61" ht="15.75" thickBot="1" x14ac:dyDescent="0.3">
      <c r="B97" s="63"/>
      <c r="C97" s="64"/>
      <c r="D97" s="34"/>
      <c r="E97" s="67">
        <f>SUM(E85:E95)</f>
        <v>77016299.590000004</v>
      </c>
      <c r="F97" s="66"/>
      <c r="G97" s="35"/>
      <c r="H97" s="3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</row>
    <row r="98" spans="2:61" x14ac:dyDescent="0.25">
      <c r="B98" s="63"/>
      <c r="C98" s="64"/>
      <c r="D98" s="34"/>
      <c r="E98" s="65"/>
      <c r="F98" s="66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</row>
    <row r="99" spans="2:61" x14ac:dyDescent="0.25">
      <c r="B99" s="68" t="s">
        <v>30</v>
      </c>
      <c r="C99" s="69"/>
      <c r="D99" s="70"/>
      <c r="E99" s="65"/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</row>
    <row r="100" spans="2:61" x14ac:dyDescent="0.25">
      <c r="B100" s="63" t="s">
        <v>31</v>
      </c>
      <c r="C100" s="64"/>
      <c r="D100" s="34"/>
      <c r="E100" s="65">
        <v>0</v>
      </c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  <c r="AO100" s="7"/>
      <c r="AP100" s="7"/>
      <c r="AQ100" s="37"/>
      <c r="AR100" s="7"/>
      <c r="AS100" s="7"/>
      <c r="AT100" s="37"/>
      <c r="AU100" s="7"/>
      <c r="AV100" s="7"/>
      <c r="AW100" s="37"/>
      <c r="AX100" s="7"/>
      <c r="AY100" s="7"/>
      <c r="AZ100" s="37"/>
      <c r="BA100" s="7"/>
      <c r="BB100" s="7"/>
      <c r="BC100" s="37"/>
      <c r="BD100" s="7"/>
      <c r="BE100" s="7"/>
      <c r="BF100" s="37"/>
      <c r="BG100" s="7"/>
      <c r="BH100" s="7"/>
      <c r="BI100" s="37"/>
    </row>
    <row r="101" spans="2:61" x14ac:dyDescent="0.25">
      <c r="B101" s="63" t="s">
        <v>32</v>
      </c>
      <c r="C101" s="64"/>
      <c r="D101" s="34"/>
      <c r="E101" s="65">
        <v>0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</row>
    <row r="102" spans="2:61" x14ac:dyDescent="0.25">
      <c r="B102" s="63" t="s">
        <v>33</v>
      </c>
      <c r="C102" s="64"/>
      <c r="D102" s="34"/>
      <c r="E102" s="65">
        <v>0</v>
      </c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</row>
    <row r="103" spans="2:61" x14ac:dyDescent="0.25">
      <c r="B103" s="63" t="s">
        <v>34</v>
      </c>
      <c r="C103" s="64"/>
      <c r="D103" s="34"/>
      <c r="E103" s="65">
        <v>0</v>
      </c>
      <c r="F103" s="66"/>
      <c r="G103" s="35"/>
      <c r="H103" s="34"/>
      <c r="K103" s="7"/>
      <c r="L103" s="7"/>
      <c r="M103" s="37"/>
      <c r="N103" s="7"/>
      <c r="O103" s="7"/>
      <c r="P103" s="37"/>
      <c r="Q103" s="7"/>
      <c r="R103" s="7"/>
      <c r="S103" s="37"/>
      <c r="T103" s="7"/>
      <c r="U103" s="7"/>
      <c r="V103" s="37"/>
      <c r="W103" s="7"/>
      <c r="X103" s="7"/>
      <c r="Y103" s="37"/>
      <c r="Z103" s="7"/>
      <c r="AA103" s="7"/>
      <c r="AB103" s="37"/>
      <c r="AC103" s="7"/>
      <c r="AD103" s="7"/>
      <c r="AE103" s="37"/>
      <c r="AF103" s="7"/>
      <c r="AG103" s="7"/>
      <c r="AH103" s="37"/>
      <c r="AI103" s="7"/>
      <c r="AJ103" s="7"/>
      <c r="AK103" s="37"/>
      <c r="AL103" s="7"/>
      <c r="AM103" s="7"/>
      <c r="AN103" s="37"/>
      <c r="AO103" s="7"/>
      <c r="AP103" s="7"/>
      <c r="AQ103" s="37"/>
      <c r="AR103" s="7"/>
      <c r="AS103" s="7"/>
      <c r="AT103" s="37"/>
      <c r="AU103" s="7"/>
      <c r="AV103" s="7"/>
      <c r="AW103" s="37"/>
      <c r="AX103" s="7"/>
      <c r="AY103" s="7"/>
      <c r="AZ103" s="37"/>
      <c r="BA103" s="7"/>
      <c r="BB103" s="7"/>
      <c r="BC103" s="37"/>
      <c r="BD103" s="7"/>
      <c r="BE103" s="7"/>
      <c r="BF103" s="37"/>
      <c r="BG103" s="7"/>
      <c r="BH103" s="7"/>
      <c r="BI103" s="37"/>
    </row>
    <row r="104" spans="2:61" x14ac:dyDescent="0.25">
      <c r="B104" s="63" t="s">
        <v>40</v>
      </c>
      <c r="C104" s="64"/>
      <c r="D104" s="34"/>
      <c r="E104" s="65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  <c r="BG104" s="7"/>
      <c r="BH104" s="7"/>
      <c r="BI104" s="37"/>
    </row>
    <row r="105" spans="2:61" x14ac:dyDescent="0.25">
      <c r="B105" s="63" t="s">
        <v>29</v>
      </c>
      <c r="C105" s="64"/>
      <c r="D105" s="34"/>
      <c r="E105" s="65">
        <v>77016299.590000004</v>
      </c>
      <c r="F105" s="66"/>
      <c r="G105" s="35"/>
      <c r="H105" s="3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</row>
    <row r="106" spans="2:61" ht="15.75" thickBot="1" x14ac:dyDescent="0.3">
      <c r="B106" s="66"/>
      <c r="F106" s="66"/>
      <c r="G106" s="35"/>
      <c r="H106" s="3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</row>
    <row r="107" spans="2:61" ht="15.75" thickBot="1" x14ac:dyDescent="0.3">
      <c r="B107" s="68" t="s">
        <v>35</v>
      </c>
      <c r="C107" s="69"/>
      <c r="D107" s="70"/>
      <c r="E107" s="71">
        <f>E97-E102-E103-E104-E100-E101-E105</f>
        <v>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</row>
    <row r="108" spans="2:61" ht="16.5" thickTop="1" thickBot="1" x14ac:dyDescent="0.3">
      <c r="B108" s="68"/>
      <c r="C108" s="69"/>
      <c r="D108" s="34"/>
      <c r="E108" s="34"/>
      <c r="F108" s="72"/>
      <c r="G108" s="34"/>
      <c r="H108" s="36"/>
      <c r="K108" s="7"/>
      <c r="L108" s="7"/>
      <c r="M108" s="37"/>
      <c r="N108" s="7"/>
      <c r="O108" s="7"/>
      <c r="P108" s="37"/>
      <c r="Q108" s="7"/>
      <c r="R108" s="7"/>
      <c r="S108" s="37"/>
      <c r="T108" s="7"/>
      <c r="U108" s="7"/>
      <c r="V108" s="37"/>
      <c r="W108" s="7"/>
      <c r="X108" s="7"/>
      <c r="Y108" s="37"/>
      <c r="Z108" s="7"/>
      <c r="AA108" s="7"/>
      <c r="AB108" s="37"/>
      <c r="AC108" s="7"/>
      <c r="AD108" s="7"/>
      <c r="AE108" s="37"/>
      <c r="AF108" s="7"/>
      <c r="AG108" s="7"/>
      <c r="AH108" s="37"/>
      <c r="AI108" s="7"/>
      <c r="AJ108" s="7"/>
      <c r="AK108" s="37"/>
      <c r="AL108" s="7"/>
      <c r="AM108" s="7"/>
      <c r="AN108" s="37"/>
      <c r="AO108" s="7"/>
      <c r="AP108" s="7"/>
      <c r="AQ108" s="37"/>
      <c r="AR108" s="7"/>
      <c r="AS108" s="7"/>
      <c r="AT108" s="37"/>
      <c r="AU108" s="7"/>
      <c r="AV108" s="7"/>
      <c r="AW108" s="37"/>
      <c r="AX108" s="7"/>
      <c r="AY108" s="7"/>
      <c r="AZ108" s="37"/>
      <c r="BA108" s="7"/>
      <c r="BB108" s="7"/>
      <c r="BC108" s="37"/>
      <c r="BD108" s="7"/>
      <c r="BE108" s="7"/>
      <c r="BF108" s="37"/>
      <c r="BG108" s="7"/>
      <c r="BH108" s="7"/>
      <c r="BI108" s="37"/>
    </row>
    <row r="109" spans="2:61" x14ac:dyDescent="0.25">
      <c r="B109" s="73"/>
      <c r="C109" s="73"/>
      <c r="D109" s="58"/>
      <c r="E109" s="58"/>
      <c r="F109" s="74"/>
      <c r="G109" s="34"/>
      <c r="H109" s="36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</row>
    <row r="110" spans="2:61" x14ac:dyDescent="0.25">
      <c r="B110" s="69"/>
      <c r="C110" s="69"/>
      <c r="D110" s="70"/>
      <c r="E110" s="70"/>
      <c r="F110" s="74"/>
      <c r="G110" s="34"/>
      <c r="H110" s="36"/>
    </row>
    <row r="111" spans="2:61" x14ac:dyDescent="0.25">
      <c r="B111" s="34"/>
      <c r="C111" s="34"/>
      <c r="D111" s="34"/>
      <c r="E111" s="34"/>
      <c r="F111" s="35"/>
      <c r="G111" s="34"/>
      <c r="H111" s="36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</row>
  </sheetData>
  <mergeCells count="6">
    <mergeCell ref="A4:H4"/>
    <mergeCell ref="J64:J66"/>
    <mergeCell ref="J67:J69"/>
    <mergeCell ref="J70:J72"/>
    <mergeCell ref="J73:J75"/>
    <mergeCell ref="J76:J7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2021</vt:lpstr>
      <vt:lpstr>Investments Aug 2021</vt:lpstr>
      <vt:lpstr>Investments Sep 2021</vt:lpstr>
      <vt:lpstr>Investments Oct 2021</vt:lpstr>
      <vt:lpstr>Investments Nov 2021</vt:lpstr>
      <vt:lpstr>Investments Dec 2021</vt:lpstr>
      <vt:lpstr>Investments Jan 2022</vt:lpstr>
      <vt:lpstr>Investments Feb 2022</vt:lpstr>
      <vt:lpstr>Investments Mar 2022</vt:lpstr>
      <vt:lpstr>Investments Apr 2022</vt:lpstr>
      <vt:lpstr>Investments May 2022</vt:lpstr>
      <vt:lpstr>Investments Jun 2022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2022-01-03T12:35:14Z</dcterms:modified>
</cp:coreProperties>
</file>