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Josephine/2019-2020/1. Monthly Reports/Provincial Reports/7. Cash and Bank Deposits/"/>
    </mc:Choice>
  </mc:AlternateContent>
  <xr:revisionPtr revIDLastSave="0" documentId="8_{DD2F4831-BC00-4BE6-B016-05844A4FD99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otal Cash and Bank Deposits" sheetId="1" r:id="rId1"/>
    <sheet name="Sheet2" sheetId="2" r:id="rId2"/>
    <sheet name="Sheet3" sheetId="3" r:id="rId3"/>
  </sheets>
  <definedNames>
    <definedName name="_xlnm.Print_Area" localSheetId="0">'Total Cash and Bank Deposits'!$A$1:$K$41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<sst xmlns="http://schemas.openxmlformats.org/spreadsheetml/2006/main" count="59" uniqueCount="41">
  <si>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</si>
  <si>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</si>
  <si>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</si>
  <si>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</si>
  <si>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</si>
  <si>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</si>
  <si>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</si>
  <si>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</si>
  <si>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</si>
  <si>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</si>
  <si>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</si>
  <si>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</si>
  <si>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</si>
  <si>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</si>
  <si>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</si>
  <si>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</si>
  <si>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</si>
  <si>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</si>
  <si>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</si>
  <si>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</si>
  <si>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</si>
  <si>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</si>
  <si>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</si>
  <si>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</si>
  <si>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</si>
  <si>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</si>
  <si>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</si>
  <si>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</si>
  <si>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</si>
  <si>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</si>
  <si>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</si>
  <si>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</si>
  <si>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</si>
  <si>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</si>
  <si>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</si>
  <si>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</si>
  <si>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Preliminary Adjustments - AFS 2018/2019</t>
  </si>
  <si>
    <t>BANK DEPOSITS  AS AT JANUARY 2020</t>
  </si>
  <si>
    <t>Movement for January 2020</t>
  </si>
  <si>
    <t>10 February 2020</t>
  </si>
  <si>
    <t>CFO:  RT Ontong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</si>
</sst>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sqref="A1:K1"/>
    </sheetView>
  </sheetViews>
  <sheetFormatPr defaultRowHeight="15" x14ac:dyDescent="0.25"/>
  <cols>
    <col min="1" max="1" width="29" style="1" bestFit="1" customWidth="1"/>
    <col min="2" max="2" width="5.85546875" style="1" customWidth="1"/>
    <col min="3" max="7" width="12.7109375" style="1" customWidth="1"/>
    <col min="8" max="10" width="10.28515625" style="1" customWidth="1"/>
    <col min="11" max="11" width="11.42578125" style="1" customWidth="1"/>
    <col min="12" max="15" width="12.42578125" customWidth="1"/>
  </cols>
  <sheetData>
    <row r="1" spans="1:11" x14ac:dyDescent="0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">
      <c r="A3" s="72"/>
      <c r="K3" s="73"/>
    </row>
    <row r="4" spans="1:11" ht="15.75" thickBot="1" x14ac:dyDescent="0.3">
      <c r="A4" s="82" t="s">
        <v>15</v>
      </c>
      <c r="B4" s="9"/>
      <c r="C4" s="90" t="s">
        <v>38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.75" thickTop="1" x14ac:dyDescent="0.25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25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.75" thickBot="1" x14ac:dyDescent="0.3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25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25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25">
      <c r="A10" s="3" t="s">
        <v>31</v>
      </c>
      <c r="B10" s="38"/>
      <c r="C10" s="39">
        <v>5000</v>
      </c>
      <c r="D10" s="40">
        <v>5000</v>
      </c>
      <c r="E10" s="40">
        <v>5000</v>
      </c>
      <c r="F10" s="40"/>
      <c r="G10" s="41">
        <f>C10+-D10+E10</f>
        <v>5000</v>
      </c>
      <c r="H10" s="39"/>
      <c r="I10" s="40"/>
      <c r="J10" s="42"/>
      <c r="K10" s="43">
        <v>28</v>
      </c>
    </row>
    <row r="11" spans="1:11" x14ac:dyDescent="0.25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25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25">
      <c r="A13" s="3" t="s">
        <v>30</v>
      </c>
      <c r="B13" s="38"/>
      <c r="C13" s="39">
        <v>0</v>
      </c>
      <c r="D13" s="40">
        <v>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0</v>
      </c>
    </row>
    <row r="14" spans="1:11" x14ac:dyDescent="0.25">
      <c r="A14" s="3" t="s">
        <v>31</v>
      </c>
      <c r="B14" s="38"/>
      <c r="C14" s="39">
        <v>10000</v>
      </c>
      <c r="D14" s="40">
        <v>0</v>
      </c>
      <c r="E14" s="40">
        <v>5000</v>
      </c>
      <c r="F14" s="40"/>
      <c r="G14" s="41">
        <f>C14+-D14+E14</f>
        <v>15000</v>
      </c>
      <c r="H14" s="39"/>
      <c r="I14" s="40"/>
      <c r="J14" s="42"/>
      <c r="K14" s="43">
        <v>66</v>
      </c>
    </row>
    <row r="15" spans="1:11" x14ac:dyDescent="0.25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25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25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25">
      <c r="A18" s="3" t="s">
        <v>31</v>
      </c>
      <c r="B18" s="38"/>
      <c r="C18" s="39">
        <v>0</v>
      </c>
      <c r="D18" s="40">
        <v>0</v>
      </c>
      <c r="E18" s="40">
        <v>5000</v>
      </c>
      <c r="F18" s="40"/>
      <c r="G18" s="41">
        <f>C18+-D18+E18</f>
        <v>5000</v>
      </c>
      <c r="H18" s="39"/>
      <c r="I18" s="40"/>
      <c r="J18" s="42"/>
      <c r="K18" s="43">
        <v>3</v>
      </c>
    </row>
    <row r="19" spans="1:11" x14ac:dyDescent="0.25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25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25">
      <c r="A21" s="3" t="s">
        <v>30</v>
      </c>
      <c r="B21" s="38"/>
      <c r="C21" s="39">
        <v>0</v>
      </c>
      <c r="D21" s="40">
        <v>0</v>
      </c>
      <c r="E21" s="40">
        <v>0</v>
      </c>
      <c r="F21" s="40"/>
      <c r="G21" s="41">
        <f>C21+-D21+E21</f>
        <v>0</v>
      </c>
      <c r="H21" s="39"/>
      <c r="I21" s="40"/>
      <c r="J21" s="42"/>
      <c r="K21" s="43">
        <v>0</v>
      </c>
    </row>
    <row r="22" spans="1:11" x14ac:dyDescent="0.25">
      <c r="A22" s="3" t="s">
        <v>31</v>
      </c>
      <c r="B22" s="38"/>
      <c r="C22" s="39">
        <v>25000</v>
      </c>
      <c r="D22" s="40">
        <v>5000</v>
      </c>
      <c r="E22" s="40">
        <v>15000</v>
      </c>
      <c r="F22" s="40"/>
      <c r="G22" s="41">
        <f>C22+-D22+E22</f>
        <v>35000</v>
      </c>
      <c r="H22" s="39"/>
      <c r="I22" s="40"/>
      <c r="J22" s="42"/>
      <c r="K22" s="43">
        <v>165</v>
      </c>
    </row>
    <row r="23" spans="1:11" x14ac:dyDescent="0.25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25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25">
      <c r="A25" s="3" t="s">
        <v>30</v>
      </c>
      <c r="B25" s="38"/>
      <c r="C25" s="39">
        <v>0</v>
      </c>
      <c r="D25" s="40">
        <v>0</v>
      </c>
      <c r="E25" s="40">
        <v>0</v>
      </c>
      <c r="F25" s="40"/>
      <c r="G25" s="41">
        <f>C25+-D25+E25</f>
        <v>0</v>
      </c>
      <c r="H25" s="39"/>
      <c r="I25" s="40"/>
      <c r="J25" s="42"/>
      <c r="K25" s="43">
        <v>0</v>
      </c>
    </row>
    <row r="26" spans="1:11" x14ac:dyDescent="0.25">
      <c r="A26" s="3" t="s">
        <v>31</v>
      </c>
      <c r="B26" s="38"/>
      <c r="C26" s="39">
        <v>25000</v>
      </c>
      <c r="D26" s="40">
        <v>10000</v>
      </c>
      <c r="E26" s="40">
        <v>10000</v>
      </c>
      <c r="F26" s="40"/>
      <c r="G26" s="41">
        <f>C26+-D26+E26</f>
        <v>25000</v>
      </c>
      <c r="H26" s="39"/>
      <c r="I26" s="40"/>
      <c r="J26" s="42"/>
      <c r="K26" s="43">
        <v>157</v>
      </c>
    </row>
    <row r="27" spans="1:11" ht="15.75" thickBot="1" x14ac:dyDescent="0.3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.75" thickBot="1" x14ac:dyDescent="0.3">
      <c r="A28" s="74" t="s">
        <v>28</v>
      </c>
      <c r="B28" s="53"/>
      <c r="C28" s="81">
        <f>C9+C10+C13+C14+C17+C18+C21+C22+C25+C26</f>
        <v>65000</v>
      </c>
      <c r="D28" s="79">
        <f t="shared" ref="D28:G28" si="0">D9+D10+D13+D14+D17+D18+D21+D22+D25+D26</f>
        <v>20000</v>
      </c>
      <c r="E28" s="79">
        <f t="shared" si="0"/>
        <v>40000</v>
      </c>
      <c r="F28" s="79">
        <f t="shared" si="0"/>
        <v>0</v>
      </c>
      <c r="G28" s="80">
        <f t="shared" si="0"/>
        <v>85000</v>
      </c>
      <c r="H28" s="81"/>
      <c r="I28" s="55"/>
      <c r="J28" s="57"/>
      <c r="K28" s="58">
        <f>SUM(K8:K27)</f>
        <v>419</v>
      </c>
    </row>
    <row r="29" spans="1:11" x14ac:dyDescent="0.25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25">
      <c r="A30" s="76" t="s">
        <v>35</v>
      </c>
      <c r="B30" s="65"/>
      <c r="C30" s="39">
        <v>103880</v>
      </c>
      <c r="D30" s="40"/>
      <c r="E30" s="40"/>
      <c r="F30" s="40"/>
      <c r="G30" s="41">
        <v>85878</v>
      </c>
      <c r="H30" s="39"/>
      <c r="I30" s="40"/>
      <c r="J30" s="42"/>
      <c r="K30" s="43"/>
    </row>
    <row r="31" spans="1:11" x14ac:dyDescent="0.25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.75" thickBot="1" x14ac:dyDescent="0.3">
      <c r="A32" s="93" t="s">
        <v>36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.75" thickBot="1" x14ac:dyDescent="0.3">
      <c r="A33" s="74" t="s">
        <v>29</v>
      </c>
      <c r="B33" s="53"/>
      <c r="C33" s="54">
        <f>SUM(C30:C32)</f>
        <v>103912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85910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25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25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.75" thickBot="1" x14ac:dyDescent="0.3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.75" thickBot="1" x14ac:dyDescent="0.3">
      <c r="A37" s="74" t="s">
        <v>1</v>
      </c>
      <c r="B37" s="53"/>
      <c r="C37" s="54">
        <f>C28+C33+C35</f>
        <v>168912</v>
      </c>
      <c r="D37" s="55">
        <f t="shared" ref="D37:K37" si="3">D28+D33+D35</f>
        <v>20000</v>
      </c>
      <c r="E37" s="55">
        <f t="shared" si="3"/>
        <v>40000</v>
      </c>
      <c r="F37" s="55">
        <f t="shared" si="3"/>
        <v>0</v>
      </c>
      <c r="G37" s="56">
        <f t="shared" si="3"/>
        <v>170910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419</v>
      </c>
    </row>
    <row r="38" spans="1:11" x14ac:dyDescent="0.25">
      <c r="A38" s="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40" spans="1:11" ht="15.75" thickBot="1" x14ac:dyDescent="0.3">
      <c r="A40" s="7"/>
      <c r="D40" s="92" t="s">
        <v>39</v>
      </c>
      <c r="E40" s="92"/>
    </row>
    <row r="41" spans="1:11" x14ac:dyDescent="0.25">
      <c r="A41" s="8" t="s">
        <v>40</v>
      </c>
      <c r="B41" s="8"/>
      <c r="D41" s="88" t="s">
        <v>14</v>
      </c>
      <c r="E41" s="88"/>
    </row>
  </sheetData>
  <mergeCells count="7">
    <mergeCell ref="A4:A7"/>
    <mergeCell ref="A2:K2"/>
    <mergeCell ref="A1:K1"/>
    <mergeCell ref="C4:G4"/>
    <mergeCell ref="D41:E41"/>
    <mergeCell ref="D40:E40"/>
    <mergeCell ref="A32:B32"/>
  </mergeCell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 Cash and Bank Deposits</vt:lpstr>
      <vt:lpstr>Sheet2</vt:lpstr>
      <vt:lpstr>Sheet3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2020-02-10T09:29:06Z</cp:lastPrinted>
  <dcterms:created xsi:type="dcterms:W3CDTF">2013-03-07T12:39:24Z</dcterms:created>
  <dcterms:modified xsi:type="dcterms:W3CDTF">2020-02-10T09:29:59Z</dcterms:modified>
</cp:coreProperties>
</file>