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hill\OneDrive - Breede Valley Municipality\H-Drive\René Cahill\4. 2019-2020\12. Provincial Monthly Reports\4. External Loans\"/>
    </mc:Choice>
  </mc:AlternateContent>
  <xr:revisionPtr revIDLastSave="1" documentId="8_{D95973D0-490D-493D-9D45-9E3B3D8735E1}" xr6:coauthVersionLast="45" xr6:coauthVersionMax="45" xr10:uidLastSave="{29C22D4B-7866-4B26-8F89-F166A89E4C94}"/>
  <bookViews>
    <workbookView xWindow="-120" yWindow="-120" windowWidth="19440" windowHeight="15000" tabRatio="601" xr2:uid="{00000000-000D-0000-FFFF-FFFF00000000}"/>
  </bookViews>
  <sheets>
    <sheet name="WC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 l="1"/>
  <c r="F12" i="1" l="1"/>
  <c r="F18" i="1"/>
  <c r="F20" i="1"/>
  <c r="F17" i="1"/>
  <c r="F16" i="1"/>
  <c r="F15" i="1"/>
  <c r="F14" i="1"/>
  <c r="F21" i="1"/>
  <c r="F13" i="1"/>
</calcChain>
</file>

<file path=xl/sharedStrings.xml><?xml version="1.0" encoding="utf-8"?>
<sst xmlns="http://schemas.openxmlformats.org/spreadsheetml/2006/main" count="32" uniqueCount="27">
  <si>
    <t>Lending Institition</t>
  </si>
  <si>
    <t>Percentage</t>
  </si>
  <si>
    <t>Sinking Funds</t>
  </si>
  <si>
    <t>(R'000)</t>
  </si>
  <si>
    <t>%</t>
  </si>
  <si>
    <t>REPORT TO FINANCE PORTFOLIO COMMITTEE</t>
  </si>
  <si>
    <t>Name of  municipality</t>
  </si>
  <si>
    <t>Loan Draw Downs</t>
  </si>
  <si>
    <t>SUMMARY OF EXTERNAL LOANS FOR MONTH</t>
  </si>
  <si>
    <t xml:space="preserve">BREEDE VALLEY </t>
  </si>
  <si>
    <t>WC025</t>
  </si>
  <si>
    <t xml:space="preserve">Repayments </t>
  </si>
  <si>
    <t>LOCAL REGISTERED STOCK</t>
  </si>
  <si>
    <t>ABSA @ Variable int rate</t>
  </si>
  <si>
    <t>ANNUITY LOANS</t>
  </si>
  <si>
    <t>Loans Redeemed</t>
  </si>
  <si>
    <t>DBSA:   @ 6.75%</t>
  </si>
  <si>
    <t>DBSA:   @ 12.08%</t>
  </si>
  <si>
    <t>DBSA:   @ 11.326%</t>
  </si>
  <si>
    <t>Loans Received</t>
  </si>
  <si>
    <t>Interest Capitalised</t>
  </si>
  <si>
    <t>DBSA:   @ 11.5%</t>
  </si>
  <si>
    <t>DBSA:   @ 12.14%</t>
  </si>
  <si>
    <t>DBSA:   @11.431%</t>
  </si>
  <si>
    <t>DBSA:   @10.824%</t>
  </si>
  <si>
    <t>Balance 31/01/2020</t>
  </si>
  <si>
    <t>Balance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</si>
</sst>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2" borderId="0" xfId="0" applyFont="1" applyFill="1" applyAlignment="1">
      <alignment horizontal="center"/>
    </xf>
    <xf numFmtId="3" fontId="2" fillId="0" borderId="1" xfId="0" applyNumberFormat="1" applyFont="1" applyBorder="1"/>
    <xf numFmtId="3" fontId="2" fillId="0" borderId="3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3" fillId="0" borderId="9" xfId="0" applyFont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7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C6" sqref="C6:E6"/>
    </sheetView>
  </sheetViews>
  <sheetFormatPr defaultRowHeight="12.75" x14ac:dyDescent="0.2"/>
  <cols>
    <col min="1" max="1" width="23" customWidth="1"/>
    <col min="2" max="6" width="14.7109375" customWidth="1"/>
    <col min="7" max="7" width="10.5703125" customWidth="1"/>
    <col min="8" max="8" width="10.42578125" customWidth="1"/>
  </cols>
  <sheetData>
    <row r="1" spans="1:9" x14ac:dyDescent="0.2">
      <c r="A1" s="1" t="s">
        <v>5</v>
      </c>
      <c r="B1" s="1"/>
      <c r="C1" s="1"/>
      <c r="D1" s="1"/>
      <c r="E1" s="1"/>
    </row>
    <row r="3" spans="1:9" x14ac:dyDescent="0.2">
      <c r="A3" s="1" t="s">
        <v>6</v>
      </c>
      <c r="B3" s="28" t="s">
        <v>9</v>
      </c>
      <c r="C3" s="28"/>
      <c r="D3" s="28"/>
      <c r="E3" s="4" t="s">
        <v>10</v>
      </c>
    </row>
    <row r="5" spans="1:9" x14ac:dyDescent="0.2">
      <c r="A5" t="s">
        <v>8</v>
      </c>
    </row>
    <row r="6" spans="1:9" ht="13.5" thickBot="1" x14ac:dyDescent="0.25">
      <c r="C6" s="29">
        <v>43831</v>
      </c>
      <c r="D6" s="30"/>
      <c r="E6" s="31"/>
    </row>
    <row r="7" spans="1:9" ht="38.25" customHeight="1" thickBot="1" x14ac:dyDescent="0.25">
      <c r="A7" s="22" t="s">
        <v>0</v>
      </c>
      <c r="B7" s="23" t="s">
        <v>26</v>
      </c>
      <c r="C7" s="24" t="s">
        <v>19</v>
      </c>
      <c r="D7" s="25" t="s">
        <v>11</v>
      </c>
      <c r="E7" s="23" t="s">
        <v>20</v>
      </c>
      <c r="F7" s="24" t="s">
        <v>25</v>
      </c>
      <c r="G7" s="25" t="s">
        <v>1</v>
      </c>
      <c r="H7" s="24" t="s">
        <v>2</v>
      </c>
      <c r="I7" s="25" t="s">
        <v>7</v>
      </c>
    </row>
    <row r="8" spans="1:9" ht="13.5" thickBot="1" x14ac:dyDescent="0.25">
      <c r="A8" s="3"/>
      <c r="B8" s="11" t="s">
        <v>3</v>
      </c>
      <c r="C8" s="11" t="s">
        <v>3</v>
      </c>
      <c r="D8" s="11" t="s">
        <v>3</v>
      </c>
      <c r="E8" s="11"/>
      <c r="F8" s="11" t="s">
        <v>3</v>
      </c>
      <c r="G8" s="11" t="s">
        <v>4</v>
      </c>
      <c r="H8" s="11" t="s">
        <v>3</v>
      </c>
      <c r="I8" s="12" t="s">
        <v>3</v>
      </c>
    </row>
    <row r="9" spans="1:9" x14ac:dyDescent="0.2">
      <c r="A9" s="13" t="s">
        <v>12</v>
      </c>
      <c r="B9" s="14"/>
      <c r="C9" s="14"/>
      <c r="D9" s="14"/>
      <c r="E9" s="14"/>
      <c r="F9" s="14"/>
      <c r="G9" s="14"/>
      <c r="H9" s="14"/>
      <c r="I9" s="15"/>
    </row>
    <row r="10" spans="1:9" x14ac:dyDescent="0.2">
      <c r="A10" s="16" t="s">
        <v>13</v>
      </c>
      <c r="B10" s="2"/>
      <c r="C10" s="2"/>
      <c r="D10" s="2"/>
      <c r="E10" s="2"/>
      <c r="F10" s="2"/>
      <c r="G10" s="2"/>
      <c r="H10" s="2"/>
      <c r="I10" s="17"/>
    </row>
    <row r="11" spans="1:9" x14ac:dyDescent="0.2">
      <c r="A11" s="16"/>
      <c r="B11" s="2"/>
      <c r="C11" s="2"/>
      <c r="D11" s="2"/>
      <c r="E11" s="2"/>
      <c r="F11" s="2"/>
      <c r="G11" s="2"/>
      <c r="H11" s="2"/>
      <c r="I11" s="17"/>
    </row>
    <row r="12" spans="1:9" x14ac:dyDescent="0.2">
      <c r="A12" s="18" t="s">
        <v>14</v>
      </c>
      <c r="B12" s="8">
        <f>SUM(B13:B22)</f>
        <v>209244555.09999999</v>
      </c>
      <c r="C12" s="8">
        <f t="shared" ref="C12:E12" si="0">SUM(C13:C22)</f>
        <v>0</v>
      </c>
      <c r="D12" s="8">
        <f t="shared" si="0"/>
        <v>0</v>
      </c>
      <c r="E12" s="8">
        <f t="shared" si="0"/>
        <v>0</v>
      </c>
      <c r="F12" s="8">
        <f>B12+C12-D12</f>
        <v>209244555.09999999</v>
      </c>
      <c r="G12" s="2"/>
      <c r="H12" s="2"/>
      <c r="I12" s="17"/>
    </row>
    <row r="13" spans="1:9" x14ac:dyDescent="0.2">
      <c r="A13" s="16" t="s">
        <v>15</v>
      </c>
      <c r="B13" s="2">
        <v>0</v>
      </c>
      <c r="C13" s="7">
        <v>0</v>
      </c>
      <c r="D13" s="7">
        <v>0</v>
      </c>
      <c r="E13" s="7">
        <v>0</v>
      </c>
      <c r="F13" s="5">
        <f>B13-D13+E13</f>
        <v>0</v>
      </c>
      <c r="G13" s="2"/>
      <c r="H13" s="2"/>
      <c r="I13" s="17"/>
    </row>
    <row r="14" spans="1:9" x14ac:dyDescent="0.2">
      <c r="A14" s="16" t="s">
        <v>16</v>
      </c>
      <c r="B14" s="6">
        <v>14112019.189999999</v>
      </c>
      <c r="C14" s="7">
        <v>0</v>
      </c>
      <c r="D14" s="7">
        <v>0</v>
      </c>
      <c r="E14" s="7">
        <v>0</v>
      </c>
      <c r="F14" s="5">
        <f t="shared" ref="F14:F16" si="1">B14+C14-D14</f>
        <v>14112019.189999999</v>
      </c>
      <c r="G14" s="10">
        <v>6.75</v>
      </c>
      <c r="H14" s="2"/>
      <c r="I14" s="17"/>
    </row>
    <row r="15" spans="1:9" x14ac:dyDescent="0.2">
      <c r="A15" s="16" t="s">
        <v>17</v>
      </c>
      <c r="B15" s="6">
        <v>22072178.030000001</v>
      </c>
      <c r="C15" s="7">
        <v>0</v>
      </c>
      <c r="D15" s="7">
        <v>0</v>
      </c>
      <c r="E15" s="7">
        <v>0</v>
      </c>
      <c r="F15" s="5">
        <f t="shared" si="1"/>
        <v>22072178.030000001</v>
      </c>
      <c r="G15" s="10">
        <v>12.08</v>
      </c>
      <c r="H15" s="2"/>
      <c r="I15" s="17"/>
    </row>
    <row r="16" spans="1:9" x14ac:dyDescent="0.2">
      <c r="A16" s="16" t="s">
        <v>18</v>
      </c>
      <c r="B16" s="7">
        <v>38821543.769999996</v>
      </c>
      <c r="C16" s="7">
        <v>0</v>
      </c>
      <c r="D16" s="7">
        <v>0</v>
      </c>
      <c r="E16" s="7">
        <v>0</v>
      </c>
      <c r="F16" s="5">
        <f t="shared" si="1"/>
        <v>38821543.769999996</v>
      </c>
      <c r="G16" s="26">
        <v>11.326000000000001</v>
      </c>
      <c r="H16" s="2"/>
      <c r="I16" s="17"/>
    </row>
    <row r="17" spans="1:9" x14ac:dyDescent="0.2">
      <c r="A17" s="16" t="s">
        <v>21</v>
      </c>
      <c r="B17" s="7">
        <v>39390357.829999998</v>
      </c>
      <c r="C17" s="7">
        <v>0</v>
      </c>
      <c r="D17" s="7">
        <v>0</v>
      </c>
      <c r="E17" s="7">
        <v>0</v>
      </c>
      <c r="F17" s="5">
        <f>B17+C17-D17</f>
        <v>39390357.829999998</v>
      </c>
      <c r="G17" s="27">
        <v>11.5</v>
      </c>
      <c r="H17" s="2"/>
      <c r="I17" s="17"/>
    </row>
    <row r="18" spans="1:9" x14ac:dyDescent="0.2">
      <c r="A18" s="16" t="s">
        <v>22</v>
      </c>
      <c r="B18" s="7">
        <v>42019929.18999999</v>
      </c>
      <c r="C18" s="7">
        <v>0</v>
      </c>
      <c r="D18" s="7">
        <v>0</v>
      </c>
      <c r="E18" s="7">
        <v>0</v>
      </c>
      <c r="F18" s="5">
        <f>B18+C18-D18</f>
        <v>42019929.18999999</v>
      </c>
      <c r="G18" s="27">
        <v>11.5</v>
      </c>
      <c r="H18" s="2"/>
      <c r="I18" s="17"/>
    </row>
    <row r="19" spans="1:9" x14ac:dyDescent="0.2">
      <c r="A19" s="16"/>
      <c r="B19" s="6"/>
      <c r="C19" s="7"/>
      <c r="D19" s="7"/>
      <c r="E19" s="7"/>
      <c r="F19" s="5"/>
      <c r="G19" s="10"/>
      <c r="H19" s="2"/>
      <c r="I19" s="17"/>
    </row>
    <row r="20" spans="1:9" x14ac:dyDescent="0.2">
      <c r="A20" s="16" t="s">
        <v>23</v>
      </c>
      <c r="B20" s="5">
        <v>36337212.370000005</v>
      </c>
      <c r="C20" s="7">
        <v>0</v>
      </c>
      <c r="D20" s="7">
        <v>0</v>
      </c>
      <c r="E20" s="7">
        <v>0</v>
      </c>
      <c r="F20" s="5">
        <f>B20+C20-D20</f>
        <v>36337212.370000005</v>
      </c>
      <c r="G20" s="9">
        <v>10.55</v>
      </c>
      <c r="H20" s="2"/>
      <c r="I20" s="17"/>
    </row>
    <row r="21" spans="1:9" x14ac:dyDescent="0.2">
      <c r="A21" s="16" t="s">
        <v>24</v>
      </c>
      <c r="B21" s="5">
        <v>16491314.720000003</v>
      </c>
      <c r="C21" s="7">
        <v>0</v>
      </c>
      <c r="D21" s="7">
        <v>0</v>
      </c>
      <c r="E21" s="7">
        <v>0</v>
      </c>
      <c r="F21" s="5">
        <f>B21+C21-D21</f>
        <v>16491314.720000003</v>
      </c>
      <c r="G21" s="26">
        <v>10.891</v>
      </c>
      <c r="H21" s="2"/>
      <c r="I21" s="17"/>
    </row>
    <row r="22" spans="1:9" ht="13.5" thickBot="1" x14ac:dyDescent="0.25">
      <c r="A22" s="19"/>
      <c r="B22" s="20"/>
      <c r="C22" s="20"/>
      <c r="D22" s="20"/>
      <c r="E22" s="20"/>
      <c r="F22" s="20"/>
      <c r="G22" s="20"/>
      <c r="H22" s="20"/>
      <c r="I22" s="21"/>
    </row>
  </sheetData>
  <mergeCells count="2">
    <mergeCell ref="B3:D3"/>
    <mergeCell ref="C6:E6"/>
  </mergeCells>
  <phoneticPr fontId="0" type="noConversion"/>
  <printOptions horizontalCentered="1"/>
  <pageMargins left="0.39370078740157483" right="0.43307086614173229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WC025</vt:lpstr>
    </vt:vector>
  </TitlesOfParts>
  <Company>PAWC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Rene Cahill</cp:lastModifiedBy>
  <cp:lastPrinted>2019-04-08T14:00:13Z</cp:lastPrinted>
  <dcterms:created xsi:type="dcterms:W3CDTF">2007-08-30T12:04:18Z</dcterms:created>
  <dcterms:modified xsi:type="dcterms:W3CDTF">2020-02-05T07:37:34Z</dcterms:modified>
</cp:coreProperties>
</file>