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1. Bank Reconciliations/"/>
    </mc:Choice>
  </mc:AlternateContent>
  <xr:revisionPtr revIDLastSave="46" documentId="8_{529BF54F-9344-465D-9995-4735C7214857}" xr6:coauthVersionLast="47" xr6:coauthVersionMax="47" xr10:uidLastSave="{021FA5CB-1B10-410F-B549-B7E4ECE4B9AB}"/>
  <bookViews>
    <workbookView xWindow="-120" yWindow="-120" windowWidth="19440" windowHeight="15000" xr2:uid="{00000000-000D-0000-FFFF-FFFF00000000}"/>
  </bookViews>
  <sheets>
    <sheet name="July 2022" sheetId="1" r:id="rId1"/>
    <sheet name="Summary 2022 2023" sheetId="2" r:id="rId2"/>
    <sheet name="CFO Signed" sheetId="3" r:id="rId3"/>
  </sheets>
  <definedNames>
    <definedName name="_xlnm.Print_Area" localSheetId="2">'CFO Signed'!$A$1:$I$88</definedName>
    <definedName name="_xlnm.Print_Area" localSheetId="0">'July 2022'!$A$1:$I$78</definedName>
    <definedName name="_xlnm.Print_Area" localSheetId="1">'Summary 2022 2023'!$A$1:$H$30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9" i="2" l="1"/>
  <c r="F9" i="2" s="1"/>
  <c r="F7" i="2"/>
  <c r="D11" i="2" l="1"/>
  <c r="F11" i="2" s="1"/>
  <c r="D13" i="2" l="1"/>
  <c r="D15" i="2" l="1"/>
  <c r="F13" i="2"/>
  <c r="F15" i="2" l="1"/>
  <c r="D17" i="2"/>
  <c r="F17" i="2" l="1"/>
  <c r="D19" i="2"/>
  <c r="F19" i="2" l="1"/>
  <c r="D21" i="2"/>
  <c r="F21" i="2" l="1"/>
  <c r="D23" i="2"/>
  <c r="D25" i="2" s="1"/>
  <c r="D27" i="2" s="1"/>
  <c r="D29" i="2" s="1"/>
  <c r="F23" i="2" l="1"/>
  <c r="F25" i="2" l="1"/>
  <c r="F27" i="2" l="1"/>
  <c r="F29" i="2"/>
</calcChain>
</file>

<file path=xl/sharedStrings.xml><?xml version="1.0" encoding="utf-8"?>
<sst xmlns="http://schemas.openxmlformats.org/spreadsheetml/2006/main" count="107" uniqueCount="54">
  <si>
    <t>Deposits not Receipted</t>
  </si>
  <si>
    <t>ANNEXURE A</t>
  </si>
  <si>
    <t>Month</t>
  </si>
  <si>
    <t>Payments</t>
  </si>
  <si>
    <t>Receipts</t>
  </si>
  <si>
    <t>Ledger Balance</t>
  </si>
  <si>
    <t>Outstanding Deposits</t>
  </si>
  <si>
    <t>Bank Balance</t>
  </si>
  <si>
    <t xml:space="preserve"> </t>
  </si>
  <si>
    <t>OPENING BALANCE</t>
  </si>
  <si>
    <t>BANK RECONCILIATION REPORT</t>
  </si>
  <si>
    <t>2021/2022</t>
  </si>
  <si>
    <t>Outstanding Payments</t>
  </si>
  <si>
    <t>RT ONTONG</t>
  </si>
  <si>
    <t>Chief Financial Officer</t>
  </si>
  <si>
    <t>NEDBANK</t>
  </si>
  <si>
    <t>BREEDE VALLEY MUNICIPALITY</t>
  </si>
  <si>
    <t>CASH BOOK RECONCILIATION</t>
  </si>
  <si>
    <t>Votes Balances and Transactions:</t>
  </si>
  <si>
    <t>Balance B/f</t>
  </si>
  <si>
    <t>Movements</t>
  </si>
  <si>
    <t>BANK RECONCILIATION</t>
  </si>
  <si>
    <t>TOTAL</t>
  </si>
  <si>
    <t>Cash on Hand</t>
  </si>
  <si>
    <t>Not yet Banked</t>
  </si>
  <si>
    <t>Previous months</t>
  </si>
  <si>
    <t>Deposits receipted in Duplicate</t>
  </si>
  <si>
    <t>Other Items</t>
  </si>
  <si>
    <t>Cash Surpluses / Shortages</t>
  </si>
  <si>
    <t>Iro Payments Received</t>
  </si>
  <si>
    <t>Bank Charges</t>
  </si>
  <si>
    <t>Other Adjustments / Transactions</t>
  </si>
  <si>
    <t>Other Adjustments / Transactions now cleared</t>
  </si>
  <si>
    <t>Direct Deposits from previous months Receipted</t>
  </si>
  <si>
    <t>Direct Deposits not Receipted</t>
  </si>
  <si>
    <t>5 August 2022</t>
  </si>
  <si>
    <t>01/07/2022</t>
  </si>
  <si>
    <t>BANK RECONCILIATION AS AT 31 JULY 2022</t>
  </si>
  <si>
    <t>Balance as per Cash Book at 01/07/2022</t>
  </si>
  <si>
    <t>Deposits for the July 2022</t>
  </si>
  <si>
    <t>Payments for the July 2022</t>
  </si>
  <si>
    <t>Balance as per Cash Book at 31/07/2022</t>
  </si>
  <si>
    <t>Balance as per Ledger at 31/07/2022</t>
  </si>
  <si>
    <t>Balance as per Bank Statement at 31/07/2022</t>
  </si>
  <si>
    <t>July 2022</t>
  </si>
  <si>
    <t>Adjustments to be Made for July 2022</t>
  </si>
  <si>
    <t>SARS</t>
  </si>
  <si>
    <t>RECONCILIATION OF BANK STATEMENTS AS AT 31 JULY 2022</t>
  </si>
  <si>
    <t>Balance as per Bank Statement at 01/07/2022</t>
  </si>
  <si>
    <t>Payments for July 2022</t>
  </si>
  <si>
    <t>Deposits for July 2022</t>
  </si>
  <si>
    <t>Cash on Hand - 01/07/2022</t>
  </si>
  <si>
    <t>Cash on Hand - 31/07/2022</t>
  </si>
  <si>
    <t>Balance as per Bank Statements at 31/07/2022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</si>
</sst>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(#,##0.00\)"/>
    <numFmt numFmtId="165" formatCode="#\ ###\ ##0.00_);[Red]\(#\ ###\ ##0.00\)"/>
    <numFmt numFmtId="166" formatCode="#\ ###\ ##0.00_);[Red]\(\ #\ ###\ ##0.00\)"/>
    <numFmt numFmtId="167" formatCode="#,##0.00_ ;[Red]\(#,##0.00\)"/>
  </numFmts>
  <fonts count="9" x14ac:knownFonts="1">
    <font>
      <sz val="10"/>
      <name val="Arial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6" fontId="4" fillId="0" borderId="11" xfId="0" applyNumberFormat="1" applyFont="1" applyBorder="1"/>
    <xf numFmtId="166" fontId="4" fillId="0" borderId="19" xfId="0" applyNumberFormat="1" applyFont="1" applyBorder="1"/>
    <xf numFmtId="165" fontId="4" fillId="0" borderId="0" xfId="0" applyNumberFormat="1" applyFont="1"/>
    <xf numFmtId="167" fontId="4" fillId="0" borderId="12" xfId="0" applyNumberFormat="1" applyFont="1" applyBorder="1"/>
    <xf numFmtId="167" fontId="4" fillId="0" borderId="18" xfId="0" applyNumberFormat="1" applyFont="1" applyBorder="1"/>
    <xf numFmtId="167" fontId="3" fillId="0" borderId="12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1" fillId="0" borderId="3" xfId="0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3" xfId="0" applyNumberFormat="1" applyFont="1" applyBorder="1"/>
    <xf numFmtId="164" fontId="1" fillId="0" borderId="4" xfId="0" applyNumberFormat="1" applyFont="1" applyBorder="1"/>
    <xf numFmtId="164" fontId="8" fillId="0" borderId="0" xfId="0" applyNumberFormat="1" applyFont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1" fillId="0" borderId="7" xfId="0" applyFont="1" applyBorder="1"/>
    <xf numFmtId="17" fontId="1" fillId="0" borderId="0" xfId="0" quotePrefix="1" applyNumberFormat="1" applyFont="1"/>
    <xf numFmtId="0" fontId="8" fillId="0" borderId="0" xfId="0" applyFont="1" applyAlignment="1">
      <alignment horizontal="center"/>
    </xf>
    <xf numFmtId="0" fontId="1" fillId="0" borderId="0" xfId="0" quotePrefix="1" applyFont="1" applyAlignment="1">
      <alignment horizontal="right"/>
    </xf>
    <xf numFmtId="0" fontId="4" fillId="0" borderId="1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12" xfId="0" quotePrefix="1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left"/>
    </xf>
    <xf numFmtId="164" fontId="1" fillId="0" borderId="0" xfId="0" quotePrefix="1" applyNumberFormat="1" applyFont="1" applyAlignment="1">
      <alignment horizontal="left"/>
    </xf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.za/url?sa=i&amp;rct=j&amp;q=&amp;esrc=s&amp;source=images&amp;cd=&amp;cad=rja&amp;uact=8&amp;ved=2ahUKEwicxqHvt47aAhULWBQKHV47D_sQjRx6BAgAEAU&amp;url=https://netbank.nedsecure.co.za/&amp;psig=AOvVaw0uWrJeVtn9mLKgLZLveaaU&amp;ust=15223064196569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31750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8B4271-1D4C-4A1C-A922-15B1DDD742C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B50DCF-F51E-4CF7-A26D-B38A324532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612438-FF36-4E7A-A777-ED6EAE0BAD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AEEF5-7B5E-4CED-9FE5-19F18A282A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E8FF6A-411B-491E-8405-2EC5F90A21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25E89C-1E7E-41A4-A78A-AF7C64BD22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527A1F-E919-4323-B03B-4011DF5E794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546100</xdr:colOff>
      <xdr:row>5</xdr:row>
      <xdr:rowOff>28575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FA939F-8EB1-4D74-9584-890E565220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8C3E78-FBE5-4B51-9868-34E9D433FF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7C08BF-7FEA-42EF-A5B7-7F3B12F693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83458-0A02-4E43-963E-75DB16E68D9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2C1A68-728A-4947-BD26-3699CECAD45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AC4D1B-13FE-46F2-956F-17180427E4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964787-6549-46C5-B1C2-0CBCCD8C0F0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314F2D-9FD9-4435-B526-5B5FF9FC39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B33EB7-925B-4302-B1B9-3C9751D9BB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7E1CC7-A741-4A1A-9267-371B02464A5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25400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F7FE4A-2361-4880-85C1-425C6EA390B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28575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8579F1-F28D-47F2-80A7-109E7BB4C5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28575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8BC133-BE24-430B-ADE3-4E9BE90B461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28575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D788-2684-4C63-A0AF-BEF36EDA883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28575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047487-A7A9-4F04-89AA-B1CE438F737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28575</xdr:rowOff>
    </xdr:to>
    <xdr:sp macro="" textlink="">
      <xdr:nvSpPr>
        <xdr:cNvPr id="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51D3C6-CB6F-4318-8466-0FF439CA61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5A7777-4009-4651-930C-BF60662230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834903-6060-49E2-A823-4970AD555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5A24EE-E87C-4CB0-B31A-55A47EBD6F6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D4C485-2102-4CBD-BBCC-C863E952A5E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86B993-F16B-4FB1-95E6-4BBF60BE46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EFB7CC-5D12-4D38-BA82-18FDBA3583C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296988-1F4F-4042-853C-9E5F316A9CA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287CAF-6A2D-4685-932F-2702E58C74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0E4591-CAE4-46AE-AC1F-B7499D4D699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77DC35-318D-4258-9366-2797B73523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47625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196432-8271-44AC-9D52-533020CA3F1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04A1BA-FB82-4E17-8551-81135AADDB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8A3248-B35A-48AD-845F-BCFF5117E1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161E5-4D70-4E48-91AF-B4152DE0B3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E920FF-687E-4121-A697-492955079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9F26FF-A998-4A36-B73D-4C760D247F8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9FCC18-443C-46F1-ACC4-0C562BC067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B976CB-5D32-45C6-8088-789C7540B1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633F37-0FF3-4C96-AFFE-BE8C1903AE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8C47654-4CF8-429E-BDE3-CEA4F44D47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5ECF8D9-7F41-496E-AC07-F1CC7FE53E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EAB1E1-BD39-4028-B673-964097978BB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C2A33-BC77-4623-B7CB-7BFC5E09F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B2C78-83CE-4581-9C1B-ED433AFF9EC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3F0662-9949-4C4A-A740-D7FA32C4020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28575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E2CDE8-7049-445B-8927-F7B65493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395105-4BD7-43FB-A3F1-6F4EDC37EE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5C3C23-6354-491D-8DE9-77F5A95CC5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7C94FF-6F53-43F2-B73B-30B9C26ADB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9F4F06-FF10-47DC-B289-9BF20572A2E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25400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3C2AB-A08C-4701-A35D-72FA2454856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780B1-9766-4D4A-BF5B-B6BF2AE892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84627-7782-4024-A25E-DD95E520C3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FCC321-5985-4948-9406-3180AA0580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2309B9-ACE2-4F63-8B8D-62BBFA2A10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539750</xdr:colOff>
      <xdr:row>5</xdr:row>
      <xdr:rowOff>25400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AF15FF-A4B8-42C5-93EF-68CC20672A4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19050</xdr:colOff>
      <xdr:row>5</xdr:row>
      <xdr:rowOff>25400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D65BA4-1F97-46C8-9A6E-0B166C7E64B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19050</xdr:colOff>
      <xdr:row>6</xdr:row>
      <xdr:rowOff>25400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837EE-BE63-42D9-B3F1-EA7A3159778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168275</xdr:rowOff>
    </xdr:to>
    <xdr:sp macro="" textlink="">
      <xdr:nvSpPr>
        <xdr:cNvPr id="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059E4A-447C-49A6-95E1-E1C1C65C61B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EEAF2-9B17-4F9D-BDC0-E388D08449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63055C-BDF7-4D68-AB3F-428913FA5F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4F69F-E972-4A46-A93D-D83B3F92FA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70369A-00B3-45D3-AF61-AEDEB6B958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1596F2-6F28-4AC6-A9D2-456C4D591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4F14C-C16D-4D1C-B6FC-3A15A8398A5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56315D-3012-41B4-A409-D437D3352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913F12-DE00-4BD1-8853-F5ACC489A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2A1C7-166A-498C-BE45-73E9BC819B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EB9CC8-F4CB-4D5F-8864-4E68B98743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9168D7-5BDB-4108-BAA6-61BF9DF0F0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A34113-B568-476B-9AF7-CFC020145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1B7CED2-F900-4C15-BF9F-DAA0650C89C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D7BBCE-4CC2-4DA5-B055-BE0E50F30F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CFD73-2405-4DCF-8B5A-364666B1A6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E71B31-E006-452B-97BF-46F2AD6149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161925</xdr:rowOff>
    </xdr:to>
    <xdr:sp macro="" textlink="">
      <xdr:nvSpPr>
        <xdr:cNvPr id="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6460DE-AC9B-4E6E-A77F-43DE587F9A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165100</xdr:rowOff>
    </xdr:to>
    <xdr:sp macro="" textlink="">
      <xdr:nvSpPr>
        <xdr:cNvPr id="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70671-6605-4199-92D8-4213CE5A22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82C44-AE2D-4856-9907-2C191B06FA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9FD52D-7FC9-49BD-B230-19D3A45E0B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51445B-B67B-43A7-A177-0C02B4F384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1E8C48-BAC3-4E54-A77F-BE90AD588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100B27-210F-46DB-8B54-4A98121EE2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47C2D5-44AF-43CA-8290-F401F84DBB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8C2825-B7CA-4EA1-A005-6867ED7D7DC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9D14C8-6EA2-4636-AB02-AC3FF4C5B9F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714DA1-0687-43D6-87F4-D58074D51C8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36158-8DF3-4C29-A44D-70364BAFE18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187325</xdr:rowOff>
    </xdr:to>
    <xdr:sp macro="" textlink="">
      <xdr:nvSpPr>
        <xdr:cNvPr id="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092F0E-48D0-463F-A32B-335D7EB4F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64DA3-9319-4C40-88DD-C00D2987ED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937C2-5030-4FF8-8A31-08CCF320C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5D1BC4-1888-46FF-8D4A-6DEBAA1908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798D54-53D9-47DD-80C8-DB00D88CB7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F5B69F-564C-40EE-B9BE-1FCA953EC2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C95B4-8681-45BA-AEE8-F0C11E2528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101</xdr:row>
      <xdr:rowOff>184150</xdr:rowOff>
    </xdr:to>
    <xdr:sp macro="" textlink="">
      <xdr:nvSpPr>
        <xdr:cNvPr id="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B9B8D8-FEDF-489C-9C47-C671C0E5C0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341022-2A70-4F9A-92BF-D0AE9734062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101</xdr:row>
      <xdr:rowOff>184150</xdr:rowOff>
    </xdr:to>
    <xdr:sp macro="" textlink="">
      <xdr:nvSpPr>
        <xdr:cNvPr id="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E38719-FCA4-45BF-B6DB-1D7747C207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89E666-70F0-4574-8F43-C437A43BE0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2E9900-2A54-4AFB-BC6B-A4796DBDB80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317FFA-26B5-4C95-8392-5C89606D89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C5B33B-F15A-41CE-9B9B-4FB35BA9CE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64AF24-E479-41A5-817C-2A147FC746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98A2-CC40-4A84-852A-D486CCE718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184150</xdr:rowOff>
    </xdr:to>
    <xdr:sp macro="" textlink="">
      <xdr:nvSpPr>
        <xdr:cNvPr id="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3CE8A-7DF6-4A18-A6D3-9592A57B82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101</xdr:row>
      <xdr:rowOff>180975</xdr:rowOff>
    </xdr:to>
    <xdr:sp macro="" textlink="">
      <xdr:nvSpPr>
        <xdr:cNvPr id="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D7A216E-E72A-4F65-84CF-FD395265A96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101</xdr:row>
      <xdr:rowOff>184150</xdr:rowOff>
    </xdr:to>
    <xdr:sp macro="" textlink="">
      <xdr:nvSpPr>
        <xdr:cNvPr id="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6197C2-AF23-48D1-A91B-542E89668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14A018-E15E-4335-A6A3-DA1E962A96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101</xdr:row>
      <xdr:rowOff>184150</xdr:rowOff>
    </xdr:to>
    <xdr:sp macro="" textlink="">
      <xdr:nvSpPr>
        <xdr:cNvPr id="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27CF5A-7D19-454F-829E-A06F9BDA717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CBE27-2453-44E1-8ED0-903E4C4EA1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101</xdr:row>
      <xdr:rowOff>184150</xdr:rowOff>
    </xdr:to>
    <xdr:sp macro="" textlink="">
      <xdr:nvSpPr>
        <xdr:cNvPr id="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F8367-80EA-4F8A-8C01-DAB700B576C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F1AA93-CC5F-4D4F-9F41-08097B4EFBD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195E61-752D-4365-8A01-4972CD677C3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BFBC9D-B0C6-4274-8597-6310EBFCB9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0306D0-33C6-4616-ACD0-3F73EF1D25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98207B-2504-4C22-90E0-492AC43C35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40D26-198A-497F-9C77-BFC71A27607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D2D876-AF16-4B65-98BF-E89BEEDFC45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101</xdr:row>
      <xdr:rowOff>184150</xdr:rowOff>
    </xdr:to>
    <xdr:sp macro="" textlink="">
      <xdr:nvSpPr>
        <xdr:cNvPr id="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C7EEBF-BAE8-41A2-B28F-C50A34E34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12700</xdr:rowOff>
    </xdr:to>
    <xdr:sp macro="" textlink="">
      <xdr:nvSpPr>
        <xdr:cNvPr id="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29E8DA-EA38-4BDC-8105-7B841AD751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FA0DE-8093-4FB6-BBE6-650566F10D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AC0328-C0B4-4FAD-9BB5-157438C89B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1F1917-3750-42E4-9EA8-C547894FA3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F4C69C-FE39-4D55-8609-A2F24CF41A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DF1B6F2-A871-4584-AD19-F624CC5532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9B333-4111-4725-A5DF-CDDCDAEA9A1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254000</xdr:colOff>
      <xdr:row>102</xdr:row>
      <xdr:rowOff>9525</xdr:rowOff>
    </xdr:to>
    <xdr:sp macro="" textlink="">
      <xdr:nvSpPr>
        <xdr:cNvPr id="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9D1073-A985-48D4-A4ED-DECEAD6CD8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DCA057-CF18-4AA7-BBE9-8C153B0E5FE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247650</xdr:colOff>
      <xdr:row>102</xdr:row>
      <xdr:rowOff>9525</xdr:rowOff>
    </xdr:to>
    <xdr:sp macro="" textlink="">
      <xdr:nvSpPr>
        <xdr:cNvPr id="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5C64A3-334D-4B1F-919C-A784428EDD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E98BFA-D84C-4702-B23F-66F133C522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4AD673-6F37-432F-8707-78D0BA8047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9F4970-277C-4C62-87B1-42570C7BE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5B456-3283-4A9C-9D1D-5C865C2F0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4EDCC0-9AD4-4483-85C2-497A6BBAB7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C27919-2CB8-428A-B80B-CCEB020F43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9525</xdr:rowOff>
    </xdr:to>
    <xdr:sp macro="" textlink="">
      <xdr:nvSpPr>
        <xdr:cNvPr id="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37194-7B67-493E-9387-86B74C0BBB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222250</xdr:colOff>
      <xdr:row>102</xdr:row>
      <xdr:rowOff>6350</xdr:rowOff>
    </xdr:to>
    <xdr:sp macro="" textlink="">
      <xdr:nvSpPr>
        <xdr:cNvPr id="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32087-28DD-4A71-9BF3-22B861F6DC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228600</xdr:colOff>
      <xdr:row>102</xdr:row>
      <xdr:rowOff>9525</xdr:rowOff>
    </xdr:to>
    <xdr:sp macro="" textlink="">
      <xdr:nvSpPr>
        <xdr:cNvPr id="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5534FE-7545-4FB4-B38C-184194FFD7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D875F3-EF70-488F-BA60-54055F346C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234950</xdr:colOff>
      <xdr:row>102</xdr:row>
      <xdr:rowOff>9525</xdr:rowOff>
    </xdr:to>
    <xdr:sp macro="" textlink="">
      <xdr:nvSpPr>
        <xdr:cNvPr id="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1754E-4518-4343-98E8-28377C159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674C579-C731-4D8A-BF66-CD7B5DEA27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97</xdr:row>
      <xdr:rowOff>0</xdr:rowOff>
    </xdr:from>
    <xdr:to>
      <xdr:col>12</xdr:col>
      <xdr:colOff>241300</xdr:colOff>
      <xdr:row>102</xdr:row>
      <xdr:rowOff>9525</xdr:rowOff>
    </xdr:to>
    <xdr:sp macro="" textlink="">
      <xdr:nvSpPr>
        <xdr:cNvPr id="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30A435-11D8-4BBF-9308-03C43D8E3E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5482E3-F884-44A9-9978-6BC1575DE8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6C9985-A203-46BD-B07B-12F909B59D1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162043-F072-47E5-A0B4-FAFF3719ABE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243AD1-CA14-474F-B291-CB1994CAD2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24ADEC6-8484-402A-A811-C5051C8F28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9D07D-4A28-46C5-819E-969E387DFE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F62CFB-7933-4BA3-9CC4-249F954F767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97</xdr:row>
      <xdr:rowOff>0</xdr:rowOff>
    </xdr:from>
    <xdr:to>
      <xdr:col>13</xdr:col>
      <xdr:colOff>19050</xdr:colOff>
      <xdr:row>102</xdr:row>
      <xdr:rowOff>9525</xdr:rowOff>
    </xdr:to>
    <xdr:sp macro="" textlink="">
      <xdr:nvSpPr>
        <xdr:cNvPr id="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9090E-7BFE-41D2-A9CE-ECD7064484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47625</xdr:rowOff>
    </xdr:to>
    <xdr:sp macro="" textlink="">
      <xdr:nvSpPr>
        <xdr:cNvPr id="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B037-F5DC-425A-9BBF-5CCF73DFB5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9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C394C9-BD62-4622-B158-C9A9D0CBD5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32009-7525-4A7C-8558-F083191375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C48A38-DA76-4C5E-80FF-0BC340AA04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9C8C3D-B749-4E2E-A0F1-0104FF3D5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76AED9-AC51-4AF5-93EB-756A39F435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303948-EADD-4751-ACA8-A9D137E7BC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44450</xdr:rowOff>
    </xdr:to>
    <xdr:sp macro="" textlink="">
      <xdr:nvSpPr>
        <xdr:cNvPr id="1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CB7234-F4F6-4A09-9D1C-316F67A3EA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44450</xdr:rowOff>
    </xdr:to>
    <xdr:sp macro="" textlink="">
      <xdr:nvSpPr>
        <xdr:cNvPr id="1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34F34E-99CE-4EE8-81AF-291C574C92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44450</xdr:rowOff>
    </xdr:to>
    <xdr:sp macro="" textlink="">
      <xdr:nvSpPr>
        <xdr:cNvPr id="1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F9018D-54E6-4EAF-BCD1-1D876B6B14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EFFD0B-F98C-4CA9-A114-8D1721B52C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B0BF56-C65F-4F7A-99EB-ADC12A412A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F9A6AB-FD84-433C-9A98-4F15F3E7D7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9ABB8C-29B4-456F-B0BB-608888F926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607B369-38DB-4242-B87D-D40488D7BF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136B5C-B29F-442D-A38D-3CCF1E2149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44450</xdr:rowOff>
    </xdr:to>
    <xdr:sp macro="" textlink="">
      <xdr:nvSpPr>
        <xdr:cNvPr id="1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138F16-33D9-4E37-9D1D-B0F6733385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41275</xdr:rowOff>
    </xdr:to>
    <xdr:sp macro="" textlink="">
      <xdr:nvSpPr>
        <xdr:cNvPr id="1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A5A35-27AC-492C-BFD3-FD2EB79F89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08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44450</xdr:rowOff>
    </xdr:to>
    <xdr:sp macro="" textlink="">
      <xdr:nvSpPr>
        <xdr:cNvPr id="1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D0A65C-1716-4C31-A0EB-58D400B110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44450</xdr:rowOff>
    </xdr:to>
    <xdr:sp macro="" textlink="">
      <xdr:nvSpPr>
        <xdr:cNvPr id="1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0B3CB8-2F1D-492E-82CF-CA22EAEA35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44450</xdr:rowOff>
    </xdr:to>
    <xdr:sp macro="" textlink="">
      <xdr:nvSpPr>
        <xdr:cNvPr id="1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2CA5C-D73C-4022-941A-13EB9D2CED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44450</xdr:rowOff>
    </xdr:to>
    <xdr:sp macro="" textlink="">
      <xdr:nvSpPr>
        <xdr:cNvPr id="1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47FE05-1862-4A84-88AD-5BAE95BD6C8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44450</xdr:rowOff>
    </xdr:to>
    <xdr:sp macro="" textlink="">
      <xdr:nvSpPr>
        <xdr:cNvPr id="1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8D8B15C-E102-4CD0-82DE-47FF45B092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C15100-CF7C-41EC-83B1-B48C8BAEC2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305928-ED43-4E0F-B3A5-FA16A7F14A9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3C85EA-1C13-4644-9019-51D6D073A53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5143BF-C378-4CB7-97BF-2FF076BCE9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E7E4C-28EB-4BE4-876C-35E05AFCFD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0F682D-02A0-4DB2-BBF7-ECBF16E5A6C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7644FF-23B8-4C8B-8F0E-EAE9406785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A91821-871E-4B3E-BD79-1C0C49EE9B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44450</xdr:rowOff>
    </xdr:to>
    <xdr:sp macro="" textlink="">
      <xdr:nvSpPr>
        <xdr:cNvPr id="1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E05360-A274-442E-B305-8582E224830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78</xdr:row>
      <xdr:rowOff>0</xdr:rowOff>
    </xdr:from>
    <xdr:ext cx="2463800" cy="1120775"/>
    <xdr:sp macro="" textlink="">
      <xdr:nvSpPr>
        <xdr:cNvPr id="1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83C321-70E9-42F4-B7D6-C7514551374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D560BB-4494-43A0-B6D2-E90A24B1FB01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8D3508-2C98-4A46-9E40-F2187059578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68A170-E325-4B9C-8658-FE04945BD6A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2BA28-2D28-4A94-A116-A071924A86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14045A-1DA9-4D8A-8DCF-869098148AD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8F09A7-695F-413C-87DD-5E827491FDB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1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3F06C0-59BE-4C3F-83D1-BE63C5FE89BD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1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7AF1C6-919C-404A-A359-6E512E95FE4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1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CFE553-5C9F-4D7E-8843-C0C4002BF39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45714-BF71-4C9F-AADF-999BA390B5E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793851-861A-4080-A9D9-1485A0E9813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2DC06-20A3-4F83-B9C5-1CD1FEF6298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E6B11C-3CCB-4344-BB30-5074EB36A99B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E8C058-9E83-4057-9C60-59936C015820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FF5579-1DF1-42E0-A64D-23B69F375AB5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1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10FD1E-3727-4F2E-9EBA-C2765EAE2E5A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4425"/>
    <xdr:sp macro="" textlink="">
      <xdr:nvSpPr>
        <xdr:cNvPr id="1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BBCE3-FD01-4C71-B7F9-9CF53B7BB9A4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8400" cy="1117600"/>
    <xdr:sp macro="" textlink="">
      <xdr:nvSpPr>
        <xdr:cNvPr id="1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06E8E5-5556-4475-BD0C-64CEE49B8FDE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1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06854-0606-4F27-92E4-9FAC1D181053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1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3D6EA3-DE3C-4440-8F03-8F4F748994C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1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9CF82F-1283-4205-88E7-82860785E002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1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72B67A-0928-4EAD-9DF1-A76A6AF23A36}"/>
            </a:ext>
          </a:extLst>
        </xdr:cNvPr>
        <xdr:cNvSpPr>
          <a:spLocks noChangeAspect="1" noChangeArrowheads="1"/>
        </xdr:cNvSpPr>
      </xdr:nvSpPr>
      <xdr:spPr bwMode="auto">
        <a:xfrm>
          <a:off x="8242300" y="20675600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66BEE5-6477-4BC7-88C6-4642BDE6F28D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37BC64-E64E-42DE-A270-BE94ED748601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4EF2CA-E480-4D6E-BF2B-2426676C8BE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ABFE3C-00E7-47C9-8ADE-E6601732805A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8FB467C-F0F6-4981-BBC4-9B3A663DB03F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1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C41762-A958-4808-B0DE-7115EFB76B77}"/>
            </a:ext>
          </a:extLst>
        </xdr:cNvPr>
        <xdr:cNvSpPr>
          <a:spLocks noChangeAspect="1" noChangeArrowheads="1"/>
        </xdr:cNvSpPr>
      </xdr:nvSpPr>
      <xdr:spPr bwMode="auto">
        <a:xfrm>
          <a:off x="8623300" y="20675600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158750</xdr:rowOff>
    </xdr:to>
    <xdr:sp macro="" textlink="">
      <xdr:nvSpPr>
        <xdr:cNvPr id="1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3B21A5-DE5B-4E35-A1E8-F974EBE7690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158750</xdr:rowOff>
    </xdr:to>
    <xdr:sp macro="" textlink="">
      <xdr:nvSpPr>
        <xdr:cNvPr id="1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99545D-F2CB-482C-A978-ED928C9A69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F29B06-FCB7-4B32-90EA-633740D799C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F4E56B-AA15-41E6-ADAD-BCC48DDFE3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3D122-7D2C-4FBA-8E0C-A15109B94A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D4CBCF-243F-4B64-BE58-9C044E14F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F7E54E-F33D-4320-B657-228E81CB3D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899BFE-BF22-4AD3-93ED-FDFA3779D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155575</xdr:rowOff>
    </xdr:to>
    <xdr:sp macro="" textlink="">
      <xdr:nvSpPr>
        <xdr:cNvPr id="1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AF500E-D9B7-4433-8921-EF8347016C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1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809A9F-9B74-4BB7-8738-3FE7DE77D13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1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EB21AB-38F8-4FCE-BA8F-8B874D13BA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157A61-C15F-4C23-BB16-9546E35EE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DA7A92-B182-46D0-9A6F-6EB5A7071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20441B-1F50-424F-899F-C1B979F81D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2AB5F7-63A1-4694-9E68-3D39AC102A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F27FEF-5672-4C45-8D6D-2D51C7123B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532446-4031-49B5-B047-29D7D9ED0A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1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A43BDE-DC60-4923-B15F-B29CFCDB09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152400</xdr:rowOff>
    </xdr:to>
    <xdr:sp macro="" textlink="">
      <xdr:nvSpPr>
        <xdr:cNvPr id="1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EF8EA2-F08E-419F-9953-CDC5E0AC159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1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5B9516-13D0-43A2-8439-71EBF2EF83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1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1D55E9-056C-47B6-B59F-DD9BFB98BB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1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2D3D86-D884-4D1F-980E-23D0E234D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1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1B9704-19B2-4F98-827A-959D34D34D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1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4CDBFA-E8C4-41E9-B219-ED648EB4B6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AA01B5-E2AE-4AA6-BA2D-B6C3391FAEF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6FDF33-1CDE-483D-9E8E-774395E5614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2620-6805-4E1A-98FD-4FD8B5F126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AEEC6E-28C8-4AC8-9272-D920380CC7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D15989-6589-4BAB-82BD-805B4AC1054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84DFD7-91E8-4AB5-A7E3-04604E19B5C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1F27C0-64E1-4A73-96C0-0E01763BDF6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BD691D-CF7F-4807-9707-1933BA5B20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A09F4F-3A24-47B0-B746-092573EAB34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EFDD09-EFE0-4392-83E1-A8E1D50C5FA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174625</xdr:rowOff>
    </xdr:to>
    <xdr:sp macro="" textlink="">
      <xdr:nvSpPr>
        <xdr:cNvPr id="1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77DB07-7BAE-4E68-A07D-659996650DC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BAA447-21BE-4373-9681-F498533D55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5686BC-8476-4799-949A-D9FD4057B08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897F2C-115B-4BE4-A24B-76C6B383999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9CD67-0097-4FEC-82E5-4082453E0E7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B6EF24-36D2-4063-9F09-12E07B6025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1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2C76B7-6A99-489E-83DF-5F596B5BBF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E67841-8F77-432C-B123-7A7FC86EA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E9E29C-AFC6-433F-BD36-45B6A606942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F3FFBF-768A-4B87-9B13-B76E1C5F1E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0BBE1D6-D9A7-496C-8C6C-B95CE8BB38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FE939F-574A-44EA-AEEB-C9D3BA3BE3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155575</xdr:rowOff>
    </xdr:to>
    <xdr:sp macro="" textlink="">
      <xdr:nvSpPr>
        <xdr:cNvPr id="2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C1610F-5871-4CD2-B276-61E8ED65B83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168275</xdr:rowOff>
    </xdr:to>
    <xdr:sp macro="" textlink="">
      <xdr:nvSpPr>
        <xdr:cNvPr id="2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1F55CB-3661-4B13-B6E6-A2C381B3B6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3C5457-007E-40D1-B6A9-448E96E4E5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5E6663-84DE-459F-8708-4C3466CB6D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A07928-73FE-4664-9CE4-8F48F3E41F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C05E90-7362-4851-97AD-C45F2C9CD1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719D91-B041-424F-B0E9-3F7EB32DFDE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2D7952-9EB8-4092-889B-3177B30F3A1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83</xdr:row>
      <xdr:rowOff>165100</xdr:rowOff>
    </xdr:to>
    <xdr:sp macro="" textlink="">
      <xdr:nvSpPr>
        <xdr:cNvPr id="2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014ED-4127-4CD3-BCA4-4949F6A662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425834-825E-4216-91AA-4B9748085D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165100</xdr:rowOff>
    </xdr:to>
    <xdr:sp macro="" textlink="">
      <xdr:nvSpPr>
        <xdr:cNvPr id="2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923477-12D8-4607-AC52-166050BB06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C7AAE1-DA82-4A45-BF0C-6DB8616A2A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AB493D-79A7-475C-818B-BF0FD1A33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BE97E5-9D22-4159-88E4-BC76D2D7D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D463AE-9538-4A13-9BCE-7C44EEC801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3151B2-6F42-4827-9AB2-0E2572CF7F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2C4243-AF1D-400B-925F-BD13D3F97F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165100</xdr:rowOff>
    </xdr:to>
    <xdr:sp macro="" textlink="">
      <xdr:nvSpPr>
        <xdr:cNvPr id="2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2D17BE-275E-4BA1-B373-2D08676741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161925</xdr:rowOff>
    </xdr:to>
    <xdr:sp macro="" textlink="">
      <xdr:nvSpPr>
        <xdr:cNvPr id="2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B29530-BCC5-4E73-B335-313DAF8CE3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165100</xdr:rowOff>
    </xdr:to>
    <xdr:sp macro="" textlink="">
      <xdr:nvSpPr>
        <xdr:cNvPr id="2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C74829D-F1B5-462E-872A-4773B5A759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2BA64E2-FDB5-45EE-B244-30CC019399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165100</xdr:rowOff>
    </xdr:to>
    <xdr:sp macro="" textlink="">
      <xdr:nvSpPr>
        <xdr:cNvPr id="2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91F191-E2F4-4A08-BB1F-42A48C9D442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861EF32-76FE-4C9B-91DE-BD4B55D45C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165100</xdr:rowOff>
    </xdr:to>
    <xdr:sp macro="" textlink="">
      <xdr:nvSpPr>
        <xdr:cNvPr id="2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048E79-669D-4D2E-B8E2-C3D02B30A3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7A55E95-FBD0-4E2C-9902-D0742E0BBDF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ACE2C5-CF18-402B-9682-5456348BD14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70809-9C53-4D45-82BB-66989B52776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0AC9AD-1EC0-4EA2-8AF0-C1E328DB3EA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86F83-29D9-4703-98B6-D6C3BF54F26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83</xdr:row>
      <xdr:rowOff>165100</xdr:rowOff>
    </xdr:to>
    <xdr:sp macro="" textlink="">
      <xdr:nvSpPr>
        <xdr:cNvPr id="2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1D2787-4ADC-44F5-BBDA-EC66F7E4123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0</xdr:colOff>
      <xdr:row>78</xdr:row>
      <xdr:rowOff>0</xdr:rowOff>
    </xdr:from>
    <xdr:ext cx="2463800" cy="1120775"/>
    <xdr:sp macro="" textlink="">
      <xdr:nvSpPr>
        <xdr:cNvPr id="2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142CD-0472-4C83-93BE-69640605A9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2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01D276-17AD-47F5-B354-E1F1C554B9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EEC580-CF9E-4A2E-9F5C-7A4B07BB68C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36D1F3-2EF5-442F-9572-9575445AF7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9EED35-F96B-49DF-8E1A-8FBB78F0F1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F7963-CEA0-474A-8FBC-03EE18E999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685EA2-40AE-40C6-BB79-9B2E01F24A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63800" cy="1117600"/>
    <xdr:sp macro="" textlink="">
      <xdr:nvSpPr>
        <xdr:cNvPr id="2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91AA57-157F-453B-A53F-DEAE554867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63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23CFC7-F2FD-432E-8B49-B9F5BABD57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7450" cy="1117600"/>
    <xdr:sp macro="" textlink="">
      <xdr:nvSpPr>
        <xdr:cNvPr id="2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603BFC-161C-4844-9A7B-C1D796B719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581450-87CD-470E-AEB1-1DF2693328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FA1B2E-64F8-4195-BAA4-2CD51E2794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0D1A72-2F5C-411D-A4E3-2D4450E1AA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A9D56F-B0A4-4C61-BBD6-0B5742EE0F4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DB6E56-9DC0-4CE6-B48B-2143846C89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F8704C-0A71-4996-8C3F-5339E3F895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7600"/>
    <xdr:sp macro="" textlink="">
      <xdr:nvSpPr>
        <xdr:cNvPr id="2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9C9B4B-AF68-4CF0-AEC1-3526002801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2050" cy="1114425"/>
    <xdr:sp macro="" textlink="">
      <xdr:nvSpPr>
        <xdr:cNvPr id="2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850BB3-8DE4-4344-BA03-9DC9212A004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20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38400" cy="1117600"/>
    <xdr:sp macro="" textlink="">
      <xdr:nvSpPr>
        <xdr:cNvPr id="2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781883-D27F-446C-A1F9-9D0FCE856B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384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8A806C1-AC00-4B3F-AE4D-A6B371A65D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44750" cy="1117600"/>
    <xdr:sp macro="" textlink="">
      <xdr:nvSpPr>
        <xdr:cNvPr id="2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5F688F-9606-406E-BCC6-622728B5A9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44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530FEE-9491-4074-B5AE-AFFD21B820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78</xdr:row>
      <xdr:rowOff>0</xdr:rowOff>
    </xdr:from>
    <xdr:ext cx="2451100" cy="1117600"/>
    <xdr:sp macro="" textlink="">
      <xdr:nvSpPr>
        <xdr:cNvPr id="2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62F0D8-1D5A-4F37-9450-FB3DB392AF3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0582275"/>
          <a:ext cx="24511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E9E04D-10C0-41C0-8505-C2343B845B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F59398-8026-4BF2-9D4B-A9A90FBE85B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4E9312-1C0F-4CF7-8F4C-BA55A53121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82DCAF-DF52-4F19-A6A8-44FF058868F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398ACA-69B3-4AF5-9877-202C290F78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78</xdr:row>
      <xdr:rowOff>0</xdr:rowOff>
    </xdr:from>
    <xdr:ext cx="2457450" cy="1117600"/>
    <xdr:sp macro="" textlink="">
      <xdr:nvSpPr>
        <xdr:cNvPr id="2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EC32BB5-C0C2-495E-9DD3-A8047D6EB72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0582275"/>
          <a:ext cx="24574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158750</xdr:rowOff>
    </xdr:to>
    <xdr:sp macro="" textlink="">
      <xdr:nvSpPr>
        <xdr:cNvPr id="2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AD5D4C-9B8B-4978-BAEE-2CB980EBE1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8C2B6E-696F-4F5A-90A0-D6F836E970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BC79DB-8896-4AF7-AA46-8A9AF6C5DF4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CAE92-CF39-44DC-BFDD-A7444E6797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F1C87F-81CD-4222-84E3-48A952897E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C1FD1E-A1D6-4C12-B784-BAB7D5B76A3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BBA72-0A8F-4E8F-8135-C44C5D5C0C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83</xdr:row>
      <xdr:rowOff>155575</xdr:rowOff>
    </xdr:to>
    <xdr:sp macro="" textlink="">
      <xdr:nvSpPr>
        <xdr:cNvPr id="2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40F35-9F5D-48B5-8B99-00B60711787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2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5BB56EB-016A-4CE2-A1D0-D64A8345E7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83</xdr:row>
      <xdr:rowOff>155575</xdr:rowOff>
    </xdr:to>
    <xdr:sp macro="" textlink="">
      <xdr:nvSpPr>
        <xdr:cNvPr id="2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79DBD0-5B35-43B9-8B42-DD21BA966BF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A4B2FD-04BC-4E3B-ADC6-4D19264A36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54EF7F-52FE-4223-AEC2-13D6FB822E4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E3EA97B-6D85-4BF2-B1C2-6792802205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4DA4A-32FA-4740-BFFF-34D4BC91DD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E4CD8C-2903-43F3-B3E6-165AFF5F56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1BD1A6-8CEE-46A4-B0E8-956E0EB245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155575</xdr:rowOff>
    </xdr:to>
    <xdr:sp macro="" textlink="">
      <xdr:nvSpPr>
        <xdr:cNvPr id="2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916342-AC22-4EBB-92A7-EDDEB23700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215900</xdr:colOff>
      <xdr:row>83</xdr:row>
      <xdr:rowOff>152400</xdr:rowOff>
    </xdr:to>
    <xdr:sp macro="" textlink="">
      <xdr:nvSpPr>
        <xdr:cNvPr id="2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A8BD3B6-06E3-4021-8503-A246520774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25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83</xdr:row>
      <xdr:rowOff>155575</xdr:rowOff>
    </xdr:to>
    <xdr:sp macro="" textlink="">
      <xdr:nvSpPr>
        <xdr:cNvPr id="2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C25BCC-9CC1-46AC-9FAD-1B5C122F774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2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1223FD-56EE-49A5-9BE5-720712F7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83</xdr:row>
      <xdr:rowOff>155575</xdr:rowOff>
    </xdr:to>
    <xdr:sp macro="" textlink="">
      <xdr:nvSpPr>
        <xdr:cNvPr id="2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E543F6-8BBF-454C-BA1A-F47C0EA711A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2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4B6F4-30E4-45FF-9049-1C4ABCDDC28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83</xdr:row>
      <xdr:rowOff>155575</xdr:rowOff>
    </xdr:to>
    <xdr:sp macro="" textlink="">
      <xdr:nvSpPr>
        <xdr:cNvPr id="2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63AD23-53E2-4785-A889-E784769370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D4C06E-7311-458B-B531-2B6AA3EF090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F66F8B-4BCC-4941-A68C-C2799733827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6E74B32-36A1-4945-B1D4-3336772EB8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9E4A3D-373B-4BB8-80FA-99AFA705271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58DA803-429B-425B-8DBD-049E7B0A3E4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F06DF3-A04A-4AE1-90BC-7A4A4B895D4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A46940-77DF-4EC2-8F7D-69ED5D3FF9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63E39AF-B8D3-4191-8AEC-A4FDB2F0E49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BC654B-B960-4DA3-AE96-643F1D9D68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D284E7-F1C1-435F-B3DB-442E0E4227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174625</xdr:rowOff>
    </xdr:to>
    <xdr:sp macro="" textlink="">
      <xdr:nvSpPr>
        <xdr:cNvPr id="2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9F4F6F-5813-4881-B8E1-C5A1C118270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5934F7-F67B-4CCB-9E5C-2E2F9BC9547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2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6EA3F7-7BEE-4BE1-861F-6504B364858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7A9799-B6E2-4B00-8EB5-4C5C40C1722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9E3966-E55A-4394-B39A-C55C4C813B9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5E8AC7-3120-4084-B4B6-0FDFCC4188A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CD646C-A3C9-4F0A-BF1D-05B1888FC8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04F0CD-1FDB-47C7-BDFA-2BC4A9FE9AC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E74D72-C08C-4F79-BFFF-7BF1BBA548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8A8D0C-5126-4870-9B8F-4E4264BD55E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F0DCED-5D8C-4061-9509-9482B8923A6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3902C0-620B-433F-978B-A77BE19F7ED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2AAF0C-FBD9-4E8E-9117-F642B719B17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152400</xdr:rowOff>
    </xdr:to>
    <xdr:sp macro="" textlink="">
      <xdr:nvSpPr>
        <xdr:cNvPr id="3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033FA5-CA44-4332-BA43-809713E25DE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BA37D-F811-426F-BDA2-273BAF24BBB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155575</xdr:rowOff>
    </xdr:to>
    <xdr:sp macro="" textlink="">
      <xdr:nvSpPr>
        <xdr:cNvPr id="3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68AE25-4C2D-4193-919F-0BBFE83BA3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12700</xdr:colOff>
      <xdr:row>83</xdr:row>
      <xdr:rowOff>152400</xdr:rowOff>
    </xdr:to>
    <xdr:sp macro="" textlink="">
      <xdr:nvSpPr>
        <xdr:cNvPr id="3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E29166-6035-49AE-BB24-3CDE18D6AFF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B530E0-BE95-4485-B821-86ADB60A94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B086A4-0406-46C8-88EA-93B351D073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070C85-AC17-43B7-9DCE-8F6755AC2C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D44F0F-66DA-4A90-B63F-7D6C1668C1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9D5ED2-FEDE-429F-8E5D-7F3555AD0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292812-085F-4F0D-8306-9BBAA12283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02AA1D-8E08-41ED-8B46-463C68815E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73025</xdr:rowOff>
    </xdr:to>
    <xdr:sp macro="" textlink="">
      <xdr:nvSpPr>
        <xdr:cNvPr id="3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6490CE-8317-4FB6-B62A-D37893A416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3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6530C-07CA-44A0-97F9-CB88D147ED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3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D61C6B-73FA-4C94-A8DF-73D1FA1C0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0772B-8F06-4E69-BB32-B8EDF12930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F4FB286-5F03-4601-9008-789B0C0420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353007-609B-433C-98EB-3F2EE6213B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1D8787-3F4F-42EC-B49B-3E3E8BDD7D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EBEC41-F636-482B-840A-B3A7A3CCC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B25290-97CA-48E7-BEC3-B33E175B7F2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7D7E92-E147-4EF5-8491-432162DA55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69850</xdr:rowOff>
    </xdr:to>
    <xdr:sp macro="" textlink="">
      <xdr:nvSpPr>
        <xdr:cNvPr id="3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7C2A9-DC51-42DB-8AA4-2210B6ADF4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3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E7C8D8-201D-4EBF-9B8E-AFF9FF62AC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73025</xdr:rowOff>
    </xdr:to>
    <xdr:sp macro="" textlink="">
      <xdr:nvSpPr>
        <xdr:cNvPr id="3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268858-2808-435A-B1E5-FA035310FE1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73025</xdr:rowOff>
    </xdr:to>
    <xdr:sp macro="" textlink="">
      <xdr:nvSpPr>
        <xdr:cNvPr id="3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6D3E3A-6735-4415-9703-77AA8AB0A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73025</xdr:rowOff>
    </xdr:to>
    <xdr:sp macro="" textlink="">
      <xdr:nvSpPr>
        <xdr:cNvPr id="3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C3C9F7-E1E9-4DCC-A5EE-1C8217D22B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73025</xdr:rowOff>
    </xdr:to>
    <xdr:sp macro="" textlink="">
      <xdr:nvSpPr>
        <xdr:cNvPr id="3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240E76-CFBC-41B3-BE83-0AC4BA077D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C54EEA-1FD5-46AC-A639-DD4010B6A69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565BB3-723E-4765-81D3-311A0151EB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4E5EF6-0E83-40DA-AE3F-030DE25358E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3F0C93-FF3D-4726-9A35-6C981D12BD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A0CC64-74FC-401A-860C-1DD5BB4B48B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0D2947-C750-4BC8-9320-E748F424FF6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CCCA1A-9B3C-4CF5-A764-EF9531DA8F6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C70E5C-6CC7-4F18-97BD-2C33CBF81E6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22F2F-1EAA-4556-9DD4-2D401F1D8C5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274FED-10D8-4CA9-8BC6-F4A60BD5FBA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92075</xdr:rowOff>
    </xdr:to>
    <xdr:sp macro="" textlink="">
      <xdr:nvSpPr>
        <xdr:cNvPr id="3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55179-0531-4C2F-9B95-CB431334A16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954DFEB-B071-4B44-B2DF-81DF87C19D7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96B745-8D74-4FA2-8F79-23DE722AEB9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E9B3DA-BC6C-4BBD-9EA3-10DA8DDC9E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57B0D3-68E5-4A0C-90E2-8BB99913F3A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299879-55A1-4893-A8BC-B4BB6EF602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23F10C7-E40D-4F9F-A674-7C46E23950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56BDEC-CD43-4B33-A4BF-396062C4663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09CF1F-D393-4B1D-B01C-2D7467AF13E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13BEEC-82C6-48CF-94A9-BCAE1352993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053434-B0E6-434E-9353-A768F5A5FC1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FA9233-D6A1-4A3B-8B07-1509A2CD023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5F7A15-ADEC-4FD6-AA9A-84BE47B2C2B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B39B44-EFF1-44EC-A991-02E3A8228FB2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504848-0CE5-41FB-AF96-3C2739CA026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3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7C684B-5ABE-40CD-A033-4FC10E0C773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771614-0F6A-4301-9610-32C65FA65C5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9D518D-77B1-49FF-BDA2-82E3459573B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796BE8-A2DD-4DC7-BB0F-B5E60B7A6BC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69850</xdr:rowOff>
    </xdr:to>
    <xdr:sp macro="" textlink="">
      <xdr:nvSpPr>
        <xdr:cNvPr id="3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2E092C-75E1-4FF8-B750-2F63E8B15AB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3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F698BA-E6EB-4922-9CAC-72431AEFD4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17200E-7AF3-46FC-AD28-269732CE925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533CA1-AA99-4748-986D-49807466C5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FD2345-E53D-4016-8689-74B963D34B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0AEEA4-CC34-4C4C-A651-E58AA3C928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BFB3BF-5669-483B-8415-CCBC5DB735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190618-E7D5-47F0-8F62-3C2E03A72B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3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6CF330-B62F-41B2-9FC6-5A53AE43C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2B911D-9851-4C69-A413-964A394701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F81B11-0860-4BA7-862E-D718CD0DD5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FFACBF-37E1-4ACE-BDDB-DDA5E68C0A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FA590A1-CE7F-4751-9B64-7B12968D51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C91730-0CAC-4EA4-A0E5-5B787F9988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D51FC1-8356-416F-9758-87F4F7D1F88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279FE-9AD9-480D-9BEF-97862625D9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5CA19D-BD76-424B-8F8B-360CA1B5AE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76200</xdr:rowOff>
    </xdr:to>
    <xdr:sp macro="" textlink="">
      <xdr:nvSpPr>
        <xdr:cNvPr id="3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6B8F4F6-B183-4259-ABE3-E2B9E7961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222250</xdr:colOff>
      <xdr:row>84</xdr:row>
      <xdr:rowOff>73025</xdr:rowOff>
    </xdr:to>
    <xdr:sp macro="" textlink="">
      <xdr:nvSpPr>
        <xdr:cNvPr id="3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5EB77D-32AB-411F-8828-41FF93720E1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20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3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2B19DB-025B-435B-9490-92D7EC2B959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3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88090B-2D29-4886-B37A-18DCFBF0A3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3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F27D43-01FA-480A-9E75-151E514B65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3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79EED7-6FCB-4C9A-9EDC-0AB82A1DCB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3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51BFCE-3344-4CF5-BC0A-88F8BB7EE1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AEE530-A78E-4D67-AA63-8BFF9D4456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3B084A-A2A9-4883-96F1-13745FCF3D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8FAC51-4254-4A9E-BC85-9E92005557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F82FDA-B085-4314-8813-FC31EB2C2E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CBA1BC-D33F-4BB7-9EB3-846CF41335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C90F42-FE22-47B4-A297-6E9CE33514F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C5F53-58BF-4E89-BEB6-8ABBA6E195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08419BE-B600-4057-824B-D3246EDADE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8AB1A4-EF54-4142-8187-C57CBD84BE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3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C897E7-3387-4462-9CE1-5059A13048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4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13FA75-E27B-48B6-A39D-18F6BB9C8E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A952093-7ACF-4A85-B4B7-6CD73141DEC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282D5-BEF7-414D-B898-8D79DB7806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D7535-A4AE-4686-9E0C-49CF01D345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4B8B7A-CEB3-4F6E-8E16-28649C92BC6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6A2CEE-38AC-4DF9-85EB-66A4AECB01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CFF563-E112-4045-8BF3-49B2456A46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BA8327-045F-46E0-B8A8-4C61E8C2C1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06A052-9672-4B93-90D8-E6806370E6C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B6CB29-503E-476C-90D2-D59517276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48F0D1-1AAC-416D-9C26-0AFA5BDAB7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D4D487-987E-4F23-A10E-DE601DB61E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9605568-51AD-4240-BA49-D0EDA8FE27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97AA7-3851-4E04-93A3-15CD7C435E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032D2D-AF59-4A74-A18C-921890E550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E5D91E-65E5-40E7-AB60-C3A8A4F20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1E94EC-7DCC-4B0D-8D2F-DA422BB5AF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9EF20C-88EB-4B1E-B5CC-244A6EBC44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70BC1-DF3E-4340-96B0-4141C950483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920904-BD36-49AD-BA88-AE695C4A3B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C099CA-D5B4-401F-9AC3-FD1A76078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4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DB9FE-DDD4-4057-B871-32F09C1B9B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AB0DB9-9831-419F-A03A-AE24D9CB68D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68542-CC19-4AAB-9AB3-87B0543C65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F82949-2D72-4EAB-90CA-C60EF70DCD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161DDB-B808-47E5-9B1C-2B9DDE319F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2B64E3-4E05-4E14-A4B5-B9DEA747C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E6547A8-51D1-4768-BC01-B6040D25CE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30554A-EF81-45F4-B7B6-CC0F6607A6F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572670-D5D1-41E8-A115-9F46E8C802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3D67F7-F4CA-481C-9FEE-7A4AAA5E5B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2398395-8B79-4A58-9D78-D5978940C9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F5AADB-B25E-4AB8-BF9F-979A9C2133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5627D8A-E0F3-486B-B671-8E0B2403F30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6C3F06-9960-4638-B7D0-617136383D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66EF01-EE2E-4CCE-A642-F87D88D3B1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F78242-1F3D-44A0-AB52-1C74BB5D51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4B8618-B052-43DD-90BD-711C0B06AC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4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EFAD8E-D487-4E4A-826E-E0A3CE07B79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7F9869F-B868-4CD8-8116-B59ACAF2DE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06D723-6BB4-48B4-BB55-A40C252992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752551-D414-4335-B5BB-E57D2D0CB8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18EBD28-F0CF-45F8-8E6A-F81A5CB1546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9D9BFE-9483-47FD-A89E-BDB450BA85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9FA944-8B51-4C00-9869-0C360AAFF4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AA21C9-B80E-40E6-998C-FF3251CC03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C315F-40AF-441E-9941-408E32BDF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A92159E-3D11-4775-9D39-F814FBB21E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FB8847-AF3F-4124-8E72-9145DCC1E0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23A328-AC0D-44B4-9541-386110FFC6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8EC42-89BD-4EED-AED3-AE862F1196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07E66-3F3D-4FA7-8623-C3A17A76B2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766C76-B48D-40ED-8F03-401FAECF608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D20359F-5D65-4D1C-9077-389C5CEDC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4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28D296-B623-4CBE-84E1-87D528C39A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666F32-F0C8-4FCC-A978-C49616369A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E64F9-E2E4-473C-AE0A-29788850CF2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09F1C7C-4610-49EC-BCB2-13D9238595D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07C6A3-67DB-426D-9D37-A19BB911E4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F17437-4951-4ABF-8706-3211E35CD7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774435-F5F4-48E5-B5A7-AAE070F6DB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706DDA-24D5-4551-B0FC-C44CAF8E0B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1083028-8E52-4DEF-ACC0-F2F09FD92B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094FDA-7894-4BA0-A328-98A27ACBA5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06EE30C-0012-4300-8503-7B3EDA7136B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B9B373-7EC0-4704-8086-F8FD298E963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9E5B154-A9C7-4C34-9744-B8317F1839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C58EBC-1DCC-47B7-8DA8-DE084457A0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CFD6FF-96B1-47BD-AF89-17F1C65030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80DB86-A943-4F15-B8E3-3560399C8A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A3A71-F155-4B42-B85E-BBD462F44FB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50AED1-0585-44A7-BEA9-C6B3EEAF7D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B23865-DD11-41A0-97F5-313F649F01E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6C9740-144C-4C8E-80F3-50DD1D51006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4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4FDE64-45A5-445C-98B1-196A9195F0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4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40A9F-D099-4EBF-AFB1-205F37F57ED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4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ABAEA-EBA1-4F08-A96E-65042F67710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0A78FB-EDFF-4315-A32E-31F180B2562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774748-430D-4CDB-8E81-6E0A8111FBF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439859-0393-47A7-8B62-C021BC1946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A12517-521A-476B-8037-96B39028E2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7EB2019-E007-40EE-9B04-DE18DFE87F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286EF1-3E39-4CA8-88E1-651C557A87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4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2ED5DC-145F-4BBC-ACE9-3847360B1D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0A7216-B8D7-44C4-869A-924D6B1751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AB90ACB-E604-44A7-B041-5E12ECA8E7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3EDAEF-B4DD-47A9-9F2F-85DB7A8AC6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FF4159-94E4-405A-B473-98D3857D559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CFEA9-BBCD-44A3-A8EC-4C69D41D100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34880A-2CF8-4EC0-AC2B-0205276A82C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02D6C5-5A5F-4BC5-9B1D-39C900A34C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5D7C86-4A52-4AC6-877E-F87B562301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A57972-CC04-4F33-A340-BB5A987660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4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0AB6B71-9F76-4D6D-894B-8AAF77A307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4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A395D7-9D9D-48C0-A8D2-74D4C8DADA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8B86A6-BC8B-46A0-8873-31031CF55F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4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CEDA210-61F0-4CCE-8E0F-F0CCB06D4B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913D36-40EB-4DE1-B236-5D7218FB22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4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DD806FA-7883-4F50-8303-CA63A85CF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4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29D169-0708-468C-A3BB-307A1711CA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0D9099-579B-4A3B-A558-650F399741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99C2D8-5337-49F1-99CE-4EFAC38794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35032F-BA92-45E9-88D5-BC74765B83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97785F-8728-4C70-B3E0-0CF95165EF1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82C6C76-03AC-4157-891C-489E25E4F82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B6F6C8-5121-4800-A98B-1FD689A1C0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0AE50D-5D4D-418E-AD19-13EA814ED8B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226B53-C5CA-450C-B973-A24B57709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634F8F6-1161-43C8-A99E-1D694BFC62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5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E4F6CF-A587-4745-BEFC-16F525FFBA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C0CDAB-DDBA-407F-B073-8E1D378DD2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460178E-CD23-4CA2-B86A-63950BC6F4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D295B7-F70F-4B52-BF3A-981B94925D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174B77-37C3-4391-8C3F-20A1DAD41D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38A9C50-272F-46CF-A3CE-0B97C88E79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944D00-0F8A-4C53-A357-429ADE0241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3838B-2CD4-4CF3-8495-63E8D576C4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9F95F0B-25E1-4A65-893A-62C342B6F3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FB0CB41-0D3A-428A-9284-205B7B9A68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92CB55-DD61-4858-9D04-E1A4314FB8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D71453-0524-4A0C-A9F3-13BC5A9856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B323D-0EE8-4494-A2D0-028F0AAD79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3E202D-264B-4FA8-A097-F5C0DEAB2FC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AEF1D-A43C-4F7F-889D-CC4BF6D2128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95BB28A-CF1E-44CE-89EB-6C5B4FEC2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00EE51-46DA-4EE0-BC42-416C49E03E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1E9B27-8EB9-44A3-9955-30EE0E03A4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5EA9A8E-661F-4ED2-B255-339F753475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FCE4FAF-9EF3-493C-A23F-5A6CE97B25B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FE87BB-E4EF-4EA7-A411-C24A8078FB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9A22CC-A99F-424E-81FA-A00039D6A9C0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E6642C-CC49-4B12-B324-214AB2AE2B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5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EB3D53-F9C9-48F9-B65C-BEB26279A58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BB25A6-5FAB-4B7D-8322-17F6E431A46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997BCC-DA41-4677-B095-CC8FA3DA566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AB5185-193A-4A9E-9900-437F8861EC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395135A-FAD2-489D-B353-D9C70F782D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71BE2B-B589-4EF9-BA83-19C0C19849E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761E7-90EA-49E6-B509-5CD47F1ABC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73A423-D54D-4B4E-B6F8-506F922BA5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BBB7A5A-1498-4D38-9B6B-2630248AAA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D5ECF0-FE63-44E8-8E93-0AA0868E65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E9B869-3F3A-4CF7-8B9B-B1B64B678E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C45D93A-227B-446A-82B3-FA758ED552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08F7A4-B570-475A-B33B-E312FF88A9B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F099B6-A075-448C-B569-F07CC2BFCD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D4A31E-1CB4-4D67-B441-1DBF9191ED4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F9D9F1-F14F-4A3C-85E1-0767793D2F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C68A10E-2959-4A74-89DA-416C27A9195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5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DCE030-5D35-4752-8E36-EA48D8F85A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F7A0ED-4779-44E4-BF22-3D65AE31230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5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E19F33-799A-4F45-B009-EB37E5DA98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5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D83F83-0FB6-46F5-A9F2-1BC3F4E8C5C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5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CF6316-05D5-41A3-847F-AB32C2B1C4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5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3F9706-FD6A-4ABD-97E3-1A0E2BCC923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C7E151-D7D5-473D-95E5-B36D2F5F71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2ED752E-4892-4D56-B99D-2CD567B9397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73463A-2A3B-4F11-915E-E9F9CEE9319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695307-ADCD-4352-B2A0-DA3770D601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FCAAF7-4FE6-4A09-AD8E-A1CFE926DDA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D318A65-177A-4E55-85F3-C2F10051DE5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5D728-8AAA-451F-B746-4C96FB38FF9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778B98-D5E6-4F94-8546-20878FECD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86985-3295-4877-9608-DE58E331682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FE9E93-A429-4F98-9B29-A5EA72802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5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B66123-CB10-4BB0-9DD9-6DFA5E6242B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14C789-B180-4538-AE95-2D86813C589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A1760-B381-4FFD-ADAB-A512F9203E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E33239-7B21-465C-BB59-B863F7BE42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878BA7-225E-42B1-B6B6-7768BA8A24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A25B4C-F5D9-4501-9B58-D26A292879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A28C52-DB3A-4AD1-897F-F49715DBFAB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D0ABF2-435A-49E2-ADF3-030978FFB4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2C04408-7422-49F5-86DC-6EACA4F977A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2C58B4-68C4-4FD5-8805-94720DC9D0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FA48FB-54E7-4EEC-8D80-B16141687D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B545EC-7924-4F0C-960A-321184DAEE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4CA626A-A4C4-4832-8EC2-5C2DDDE01D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F182C1-C8D1-436D-99FD-E5C8FDBEAC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B6DAFE-C116-41E9-B2E5-64CAC45598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2F097E1-8D11-4EC3-878F-374BD0C2AB7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802860-C2B4-4B84-87CB-3032D8BE8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D86B03-772E-48A8-AAE1-DAEF4F21356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481AF52-F5BC-451B-9048-94547E3630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CC55FE-E133-413C-8FEE-6862532AA7C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5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9EDD67-ABAF-4953-8FB2-6B89D309F4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8A5159-68D8-43A7-B166-F87D187074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B0CCFA8-056E-48D4-A3A4-B8FF4956DEA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5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2E1508-DABD-43C2-B7C0-7B721EFB333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79375</xdr:rowOff>
    </xdr:to>
    <xdr:sp macro="" textlink="">
      <xdr:nvSpPr>
        <xdr:cNvPr id="5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F67D69-CD6D-41CC-9C89-ED5FDFB8DD0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3D36F5A-B85B-409C-AFD3-B010FC02F3B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D530AB7-FE69-47F8-A4D7-4C05198D5F6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1526BE0-D86B-43AC-827A-523D6F2C2D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A26A5A-9C06-47B9-B3F9-DF468ECE92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921963-D17E-4E20-B799-4128FCE4B5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1D8921-6471-4B74-BBB8-6CD5F423A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254000</xdr:colOff>
      <xdr:row>84</xdr:row>
      <xdr:rowOff>76200</xdr:rowOff>
    </xdr:to>
    <xdr:sp macro="" textlink="">
      <xdr:nvSpPr>
        <xdr:cNvPr id="5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F416DBD-6683-4368-82B2-8434F88EF5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638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ABF0CD-407A-4456-BCD2-B16A453505D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5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719A5-5522-4978-AB66-4262A404EA7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5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07648A-E5CC-4E76-B641-A20A6416B5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569065-461A-4638-A6C8-E424A89870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1F4BD6-92D4-4051-B810-8F63C873B9D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B8EE0D-BAC6-4848-B0C5-84E378C8A5D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9E3073-53A9-4F04-A9FA-CD717702D2A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59B468F-5408-40E9-B6FA-B0215F1D8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FFB984-618C-45F0-9C9D-EBA7E29B76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73025</xdr:rowOff>
    </xdr:to>
    <xdr:sp macro="" textlink="">
      <xdr:nvSpPr>
        <xdr:cNvPr id="6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767041-C370-4DD0-BF1A-9CC4C99FA08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228600</xdr:colOff>
      <xdr:row>84</xdr:row>
      <xdr:rowOff>76200</xdr:rowOff>
    </xdr:to>
    <xdr:sp macro="" textlink="">
      <xdr:nvSpPr>
        <xdr:cNvPr id="6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577CAF-7D9A-4D4C-83EB-E9C2171887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38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6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B52CBD3-3050-4FF8-88D0-FE1DE52405F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234950</xdr:colOff>
      <xdr:row>84</xdr:row>
      <xdr:rowOff>76200</xdr:rowOff>
    </xdr:to>
    <xdr:sp macro="" textlink="">
      <xdr:nvSpPr>
        <xdr:cNvPr id="6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989E03-2C79-4B11-BAFE-94BA3F63B7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44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6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B5E6E4-313C-4C92-A957-23EA2269ED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241300</xdr:colOff>
      <xdr:row>84</xdr:row>
      <xdr:rowOff>76200</xdr:rowOff>
    </xdr:to>
    <xdr:sp macro="" textlink="">
      <xdr:nvSpPr>
        <xdr:cNvPr id="6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7185669-BF12-4210-9F39-9925655F3BD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1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04EDDE-F3B1-4C87-8285-FC340232948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94E92D-A617-4890-870F-835B17C12A9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B6F83F4-B591-430A-820B-A4FE0B8D7D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39D62B-06FC-47F8-A46C-778A8B3664D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09681C-35E4-4CD5-B817-65A75E12AC7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2EC9483-7DCD-4014-99F0-4341E0C148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B9DB0F-652F-4FD9-8249-4C2C8B7AB7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10EC84-7C5F-4662-8B4D-DD0E78B9C71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4FBB0D-610A-4DD9-BAC6-991EEDC544B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804E29A-3686-4329-AD03-D965E2800F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95250</xdr:rowOff>
    </xdr:to>
    <xdr:sp macro="" textlink="">
      <xdr:nvSpPr>
        <xdr:cNvPr id="6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793379C-E4EB-41BA-BA89-2191B6AA8E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267A4F-3FB4-452A-9420-79D63F7032F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DA22CE-ACAB-463E-8B3B-1FFDF0562C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370C8B-E9B5-479F-A8D7-8E7811DF4D2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0890FA2-0A40-4356-8834-871EFFF5ED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1120D1C-CDCE-4C20-A3A4-B8B17B64C7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813DCCE-D72F-47A7-8C6C-9B4986F0213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DDE91A-206A-4F99-B836-9A891F5C53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FF366-FA60-44CF-B7FA-CCB4ED62521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E1DD3E4-A90A-42D4-8A8D-855382AF513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E070F32-36FB-4D92-9EAF-A1F7710E50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45C484-1840-4142-86ED-7400611913E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297960-617E-48E8-A69A-5F415411DC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27CBF-B0BC-4571-9216-C9AF4FB29E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1230D5-E39D-4DB6-9B5F-227DF6E7FBE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76200</xdr:rowOff>
    </xdr:to>
    <xdr:sp macro="" textlink="">
      <xdr:nvSpPr>
        <xdr:cNvPr id="6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7D8535-C221-48CB-8B7E-DA29526689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614321-40AC-4A85-A47A-24FF06105A2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7E47450-724D-4F74-9FB5-8BC1165AA41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9B67A1-8E21-4C40-B240-C9C9018ABC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DB6717-661E-406F-B213-0F19A637A3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12</xdr:col>
      <xdr:colOff>247650</xdr:colOff>
      <xdr:row>84</xdr:row>
      <xdr:rowOff>73025</xdr:rowOff>
    </xdr:to>
    <xdr:sp macro="" textlink="">
      <xdr:nvSpPr>
        <xdr:cNvPr id="6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FA333C0-D549-4021-9A28-090EF4F0F6E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6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E87ADA-B9F7-4561-BD07-9AC86DBB2D9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6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021FD70-2769-4317-891B-B3E0629E3E6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6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715507-56FD-4224-87A1-C0836F25B12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6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52604E-430E-4C04-B838-401ADD33AF2D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98425</xdr:rowOff>
    </xdr:to>
    <xdr:sp macro="" textlink="">
      <xdr:nvSpPr>
        <xdr:cNvPr id="6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679B9D-B894-4A57-BF9E-A19F6CF20D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A626E0-5C71-4101-AF7C-4C3852F06E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5202FE-D265-4FD3-9C76-89171639417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738C87-F66C-4807-8B7B-D20B429C52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319856-6FA4-45B1-A835-E54365338D7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06932E-F011-4687-A27E-5D49DD3ADE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479D0F-5620-47BC-9A4F-456EB16D0E3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95250</xdr:rowOff>
    </xdr:to>
    <xdr:sp macro="" textlink="">
      <xdr:nvSpPr>
        <xdr:cNvPr id="6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2A49D7-34FE-458A-925F-D3B6788DB19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1A46CC1-C89F-4F71-B81E-C9147212043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92F00-A2D9-466E-9600-6644BCB489C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4D5AC77-E634-4A1B-9F54-0605E2B9DC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2D5D21-8BB2-4F51-BF70-41A4EFFECF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00B489-E7BC-4077-A047-F9D2721060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CF8BA8-C16B-4859-9458-EBFE283EA4B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7315BE-4EA2-496A-BEF7-20A57E158B2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EE97C9-4540-4F7E-8415-69DEBFB7222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3B2D40-AD64-4501-8163-CD60DDF64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92075</xdr:rowOff>
    </xdr:to>
    <xdr:sp macro="" textlink="">
      <xdr:nvSpPr>
        <xdr:cNvPr id="6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A4047F-628C-4771-A690-1EFFE4009D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95250</xdr:rowOff>
    </xdr:to>
    <xdr:sp macro="" textlink="">
      <xdr:nvSpPr>
        <xdr:cNvPr id="6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DF679-3278-4A37-A52B-C76410D152A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95250</xdr:rowOff>
    </xdr:to>
    <xdr:sp macro="" textlink="">
      <xdr:nvSpPr>
        <xdr:cNvPr id="6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4B57AA-920B-4CDB-99CE-D5D29985C37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95250</xdr:rowOff>
    </xdr:to>
    <xdr:sp macro="" textlink="">
      <xdr:nvSpPr>
        <xdr:cNvPr id="6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1D2A6-70F6-4DAC-87A6-1DAC4D289EE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95250</xdr:rowOff>
    </xdr:to>
    <xdr:sp macro="" textlink="">
      <xdr:nvSpPr>
        <xdr:cNvPr id="6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C383C5-3F50-477F-894B-83A59374ACD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95250</xdr:rowOff>
    </xdr:to>
    <xdr:sp macro="" textlink="">
      <xdr:nvSpPr>
        <xdr:cNvPr id="6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0478A9-E6A9-4E2F-A5CE-A4835FE5F1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C41711-ECBA-4CF8-9E53-1A95BDBCF29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6B61392-737D-4794-B5D9-CFEA826A3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5BB8FD5-8587-481B-99E1-39B242D8E6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BF13ECA-6DE9-431E-87F7-58FD6D7B12D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0632DB3-B9EF-471B-96FF-5988BA689D4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802B3D-BDA4-4F18-9C5D-BADDBAC062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7C8E59-F202-465C-96CE-18C03960354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85BBC4-855D-4C35-8795-D2F662D9723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021B8F-21DA-4DEC-AD5B-6EA32FE23C5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1CC453C-11DE-43B1-B426-DE037CCB1A3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114300</xdr:rowOff>
    </xdr:to>
    <xdr:sp macro="" textlink="">
      <xdr:nvSpPr>
        <xdr:cNvPr id="6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28E5F9F-B41E-4827-B02B-F354F253141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70FAF-2DB2-4B3C-9922-E9DE0F4BB1F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BBFDF9-E8F4-4786-A296-9A5E1B4DA23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E43701-C80A-446C-9A77-036175229F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DEC516-3EBB-4429-8B64-8A7D30AD425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BAEFFC-D54A-4D29-81C0-A67EEB51274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28149BD-76D7-4B51-836E-0D12B6F5B1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DA8F04-16AB-4EA8-B32F-37A65BAFF4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0DB5FD-F0E1-4571-B471-5E39584932B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58081A-2BA8-4454-A5C5-4C78959BAE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719A8E-1821-4BFA-9086-A10DF1FF0C6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D6BB46D-BA28-4ACC-B69C-CBE02619EB7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95ABE1-60B4-4873-8979-51171A6208A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DF6AC1-3DFD-4397-B26D-D830116070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7E36D46-7A4B-4D4E-A8CC-BA4A8C9713A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6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DFBEE9-CE0D-425C-A4E8-E89CB56EC4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7D7F91-2B56-40F1-BC88-0D50600FF7E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4CC5E6-81FC-4199-8400-9916B943F4B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4AB2B10-A6F1-460C-9EDA-B69CBA8FE46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6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17E5D5-58C7-453C-AE51-3D008AC40FA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92075</xdr:rowOff>
    </xdr:to>
    <xdr:sp macro="" textlink="">
      <xdr:nvSpPr>
        <xdr:cNvPr id="7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D1E7CF-B861-4BD2-BF32-06438775B24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591C88D-2BBC-4C84-BC5B-453317F4A60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56BC0AF-D3FD-4DD3-B367-89B10209BCE6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EEED44-8C0B-428D-8CD1-4709067C1025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7CF6E1-3422-4C0C-9E9B-BB2623CAE6BC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92075</xdr:rowOff>
    </xdr:to>
    <xdr:sp macro="" textlink="">
      <xdr:nvSpPr>
        <xdr:cNvPr id="7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5D5C894-9FCE-4973-82C4-C696F7349DD7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419735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79375</xdr:rowOff>
    </xdr:to>
    <xdr:sp macro="" textlink="">
      <xdr:nvSpPr>
        <xdr:cNvPr id="7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73D01A-96D6-4B71-89DC-ACD37DE78A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2EE4AA-26B1-41DA-82CF-754B043B3B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3B1EDF0-8C89-437B-80B5-8EE083691A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7D4BBB-9D0F-4CBA-B993-1AE1E69A81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3891DB8-7916-48E8-BEF6-C91F097B44D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BE253B5-A4D9-4AB6-8D0F-9CD408DD59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EFFDC8-ADFD-48AB-AC2D-CCBCEE7FC69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546100</xdr:colOff>
      <xdr:row>84</xdr:row>
      <xdr:rowOff>76200</xdr:rowOff>
    </xdr:to>
    <xdr:sp macro="" textlink="">
      <xdr:nvSpPr>
        <xdr:cNvPr id="7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EC1C0A6-3FDB-4B58-8293-E1D77C220B2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751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06691-CA32-4F0D-B1CF-E908E8E6DF0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8A67954-A202-47C7-A9C2-259B0DF876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BE8B7C0-DEB8-4F5F-B94E-593A3658D96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391F18-B316-491C-A429-49B8CB889D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B60184-D342-4B4C-9B34-CBF0E009001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EFA0C4-65EF-4A71-8739-E91DF5AAA91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34945B2-0EEA-452B-BD26-DEAFE360DB2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034647A-2F1E-4243-A2E1-E6090377D6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60AEC-1741-49BE-949D-A6E5ABCDCB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73025</xdr:rowOff>
    </xdr:to>
    <xdr:sp macro="" textlink="">
      <xdr:nvSpPr>
        <xdr:cNvPr id="7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AA3BCC8-4BDE-4CC8-AB10-9FE0F2EC8A8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520700</xdr:colOff>
      <xdr:row>84</xdr:row>
      <xdr:rowOff>76200</xdr:rowOff>
    </xdr:to>
    <xdr:sp macro="" textlink="">
      <xdr:nvSpPr>
        <xdr:cNvPr id="7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68C2F78-DEAD-47AD-911C-D777AADBF64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76200</xdr:rowOff>
    </xdr:to>
    <xdr:sp macro="" textlink="">
      <xdr:nvSpPr>
        <xdr:cNvPr id="7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C7A07-4386-49CF-B023-66101A585DD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527050</xdr:colOff>
      <xdr:row>84</xdr:row>
      <xdr:rowOff>76200</xdr:rowOff>
    </xdr:to>
    <xdr:sp macro="" textlink="">
      <xdr:nvSpPr>
        <xdr:cNvPr id="7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A5A082E-6E7B-4EEC-99AE-ED157D88C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2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D8EDA4C-736D-443B-8C29-E2763C5718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533400</xdr:colOff>
      <xdr:row>84</xdr:row>
      <xdr:rowOff>76200</xdr:rowOff>
    </xdr:to>
    <xdr:sp macro="" textlink="">
      <xdr:nvSpPr>
        <xdr:cNvPr id="72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22EF36C-DFAF-465E-B23C-082A83BF2E9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2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4742382-2F29-41B5-85BF-B07C9E445C0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BDFF6F-23C4-450B-8C43-0FA8DB5C832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1B749EE-04D6-4E4F-9BB7-0FC910240E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7BA335-CBA5-4F6A-A228-AB8C239A5B9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A1E3A71-4839-4656-9A89-765B1C8EDB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C215E3-278A-4FE9-8DAA-9CE349B2051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8269D76-DD1F-4B67-88CD-92214A23ABA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F9DBD2-8C4E-4C50-B0B8-CAD28E93B04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32F8BA9-6530-4FD2-B333-65C14B98EAB1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3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A400F4B-CC48-48D7-865D-4B15184897D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95250</xdr:rowOff>
    </xdr:to>
    <xdr:sp macro="" textlink="">
      <xdr:nvSpPr>
        <xdr:cNvPr id="73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3B5AF76-3921-4DBA-805B-E8695398D88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B1A147B-68B2-41EE-9587-5F887B47ED0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AAE177-787F-4BDE-BA85-C09EDF37AA5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93DA66-A4B7-4DC5-8DD8-05AB4AD32A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ABAF9C2-7A5C-48AF-8162-D0618AAE8C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5BFAC7F-2122-442C-A062-DD6389D69A5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E5203CC-E95B-48DA-9313-039A9A3931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DF6421-A812-4779-86E2-607C52A70DD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6CBC72C-E024-45EE-98B6-D78B67E5C7C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D7980C-CC58-48E6-9629-E78BC3F4BC1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4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B9F86A0-E4D0-4A6D-A2DC-A6EB13FDC80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5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362C96-F74E-43FE-80D6-33BE8434F7F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5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68F11EE-2EDD-47CB-BB80-A887A1D70B1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44C828A-B0F0-4222-B4AC-06FEDDCB515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5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205E6D-9585-4E1C-AC6D-55D02B71A8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76200</xdr:rowOff>
    </xdr:to>
    <xdr:sp macro="" textlink="">
      <xdr:nvSpPr>
        <xdr:cNvPr id="75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A4D18D7-C0FA-46D8-B7D9-4E3259D0A8A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06EB039-D95B-405F-B2D2-4502352F8AE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B3DF489-4F10-483D-868D-615B994961C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D310560-CFBD-4DDF-A9F1-823D350CB2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6E72F56-77AE-48B7-A459-02DB77C6D1F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78</xdr:row>
      <xdr:rowOff>0</xdr:rowOff>
    </xdr:from>
    <xdr:to>
      <xdr:col>14</xdr:col>
      <xdr:colOff>539750</xdr:colOff>
      <xdr:row>84</xdr:row>
      <xdr:rowOff>73025</xdr:rowOff>
    </xdr:to>
    <xdr:sp macro="" textlink="">
      <xdr:nvSpPr>
        <xdr:cNvPr id="75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79256CF-DA16-4364-AF7A-9B60171BF0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B48C64-DE58-4820-87E9-0D3FB947DF1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99205E-1A32-4CBB-BDF0-34FDC2678473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823E349-FEDC-43E3-AAE4-F20549377A0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1E7C61-660A-4852-B16A-548E07DCA3C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15</xdr:col>
      <xdr:colOff>539750</xdr:colOff>
      <xdr:row>84</xdr:row>
      <xdr:rowOff>73025</xdr:rowOff>
    </xdr:to>
    <xdr:sp macro="" textlink="">
      <xdr:nvSpPr>
        <xdr:cNvPr id="76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8AA5951-BACC-4A70-A683-C73C283033EB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7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13</xdr:col>
      <xdr:colOff>19050</xdr:colOff>
      <xdr:row>84</xdr:row>
      <xdr:rowOff>73025</xdr:rowOff>
    </xdr:to>
    <xdr:sp macro="" textlink="">
      <xdr:nvSpPr>
        <xdr:cNvPr id="76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44AD97-3FBB-4D6C-B1B3-2D0439BB4CF4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74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155575</xdr:rowOff>
    </xdr:to>
    <xdr:sp macro="" textlink="">
      <xdr:nvSpPr>
        <xdr:cNvPr id="76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64DFC04-F731-454B-8959-F1552E7F636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76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F103796-CFDC-434D-B705-CCDD210153D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76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94AEB0F-182F-43A1-AEBA-DAAB7941C4F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76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304407C-9495-41A1-9D6E-008ED872115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77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E5262F1-5872-4E24-A802-CE2E4B24015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77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C2EFE3-D960-48BD-9FB3-E6477637A12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77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7F85B61-D008-4860-B84E-A0AA9FE8E33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539750</xdr:colOff>
      <xdr:row>5</xdr:row>
      <xdr:rowOff>152400</xdr:rowOff>
    </xdr:to>
    <xdr:sp macro="" textlink="">
      <xdr:nvSpPr>
        <xdr:cNvPr id="77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5B8526-1F56-45C2-BFC9-C1B0A8B9FCA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87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7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A334423-4709-423B-AF47-4C42230CF49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7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4D2831C-91A7-4375-B68E-040841D64A9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514350</xdr:colOff>
      <xdr:row>5</xdr:row>
      <xdr:rowOff>152400</xdr:rowOff>
    </xdr:to>
    <xdr:sp macro="" textlink="">
      <xdr:nvSpPr>
        <xdr:cNvPr id="77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11CDF8E-0FC1-4E50-84B0-6D47F9968F6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514350</xdr:colOff>
      <xdr:row>5</xdr:row>
      <xdr:rowOff>152400</xdr:rowOff>
    </xdr:to>
    <xdr:sp macro="" textlink="">
      <xdr:nvSpPr>
        <xdr:cNvPr id="77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3D4223-450E-4929-8419-D2F5075A160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514350</xdr:colOff>
      <xdr:row>5</xdr:row>
      <xdr:rowOff>152400</xdr:rowOff>
    </xdr:to>
    <xdr:sp macro="" textlink="">
      <xdr:nvSpPr>
        <xdr:cNvPr id="77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7F82DAA-571B-46E5-9E9E-F2B5D6EDCBA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514350</xdr:colOff>
      <xdr:row>5</xdr:row>
      <xdr:rowOff>152400</xdr:rowOff>
    </xdr:to>
    <xdr:sp macro="" textlink="">
      <xdr:nvSpPr>
        <xdr:cNvPr id="77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F9E1CC2-09FD-42EC-B366-5B107FDC88F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514350</xdr:colOff>
      <xdr:row>5</xdr:row>
      <xdr:rowOff>152400</xdr:rowOff>
    </xdr:to>
    <xdr:sp macro="" textlink="">
      <xdr:nvSpPr>
        <xdr:cNvPr id="78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91E984D-BB6E-47E3-83EE-9DBBB5087FE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514350</xdr:colOff>
      <xdr:row>5</xdr:row>
      <xdr:rowOff>152400</xdr:rowOff>
    </xdr:to>
    <xdr:sp macro="" textlink="">
      <xdr:nvSpPr>
        <xdr:cNvPr id="78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3FD879-EAD8-477C-8BC3-BB56928A46B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514350</xdr:colOff>
      <xdr:row>5</xdr:row>
      <xdr:rowOff>152400</xdr:rowOff>
    </xdr:to>
    <xdr:sp macro="" textlink="">
      <xdr:nvSpPr>
        <xdr:cNvPr id="78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90E1614-6FFE-46A9-8D11-77DF48DF96C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514350</xdr:colOff>
      <xdr:row>5</xdr:row>
      <xdr:rowOff>149225</xdr:rowOff>
    </xdr:to>
    <xdr:sp macro="" textlink="">
      <xdr:nvSpPr>
        <xdr:cNvPr id="78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D459D22-F096-4F95-B01B-4067D305EFF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514350</xdr:colOff>
      <xdr:row>5</xdr:row>
      <xdr:rowOff>152400</xdr:rowOff>
    </xdr:to>
    <xdr:sp macro="" textlink="">
      <xdr:nvSpPr>
        <xdr:cNvPr id="78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1959986-8083-410E-83A0-96F701CC948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33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78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A937405-77A2-4F9D-8610-8D96BCB0B1F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520700</xdr:colOff>
      <xdr:row>5</xdr:row>
      <xdr:rowOff>152400</xdr:rowOff>
    </xdr:to>
    <xdr:sp macro="" textlink="">
      <xdr:nvSpPr>
        <xdr:cNvPr id="78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425261E-0CA5-4A18-BE66-9CDD1DB105D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497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152400</xdr:rowOff>
    </xdr:to>
    <xdr:sp macro="" textlink="">
      <xdr:nvSpPr>
        <xdr:cNvPr id="78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37493BC-5507-49BA-B848-930DBCD8324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527050</xdr:colOff>
      <xdr:row>5</xdr:row>
      <xdr:rowOff>152400</xdr:rowOff>
    </xdr:to>
    <xdr:sp macro="" textlink="">
      <xdr:nvSpPr>
        <xdr:cNvPr id="78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DFC6D8-B7DA-4234-82D3-792D1507178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5605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8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99CF63F-D78B-4DCA-BF14-ACC3DC7FA74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9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CFA2560-128D-49BF-80F5-B315C6765CF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9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4BB49AB-331B-4EBE-B88A-1BE2119214E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9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F70E94-6D0C-4C68-B149-CC799413CE1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9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EBA8EF5-EB50-4F7A-944A-2D1A6FB45603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9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752DB7-B8EA-4B71-816D-9FD41EF6959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9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F24AB2-B329-4784-89F3-CBEB5FC92A7E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9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9EABEB6-8DB7-4EFF-B374-AFCD5FD937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9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E0084A-8A0F-4965-A0E6-FC07C080AB0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79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79A03F6-8E3A-4316-BFAA-8C75A27970CD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171450</xdr:rowOff>
    </xdr:to>
    <xdr:sp macro="" textlink="">
      <xdr:nvSpPr>
        <xdr:cNvPr id="79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BA3F90-311D-47A7-95D8-71EAD012474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E0218F8-12DD-40F6-B848-99B0EA2168F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3620E66-0AA6-4AF6-B955-2BE0F8E7815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15E279-E2A5-4CC5-84C6-0B33CC4D27E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674EB4F-4D8D-401A-A1C8-90D21FA5025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2A2120-1A68-462F-BC43-32FA13CEF414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4EBBACC-A51D-4919-8DAA-F3DE599375E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E1E2DC-E0B4-4ACC-A36F-21FB1CD8FB8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88FE23-FD7B-4FBA-B502-8CA49BA5C9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29DD168-E863-4A98-8AD2-C285A0B5A67B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0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3898186-C1BA-44FF-9D46-38E82F1E9D0C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1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317E02-4439-4F9E-9A07-FA5A810FB2A8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1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9D136C0-F0FB-4932-B5FD-6293E5800472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149225</xdr:rowOff>
    </xdr:to>
    <xdr:sp macro="" textlink="">
      <xdr:nvSpPr>
        <xdr:cNvPr id="81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800AA8D-E1BA-4A1C-80C2-6FCE4E62CD57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1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84A8486-77F7-4AD1-B877-03760FF7106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152400</xdr:rowOff>
    </xdr:to>
    <xdr:sp macro="" textlink="">
      <xdr:nvSpPr>
        <xdr:cNvPr id="81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9A70F8-270B-408E-B6E3-9F1390B50166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149225</xdr:rowOff>
    </xdr:to>
    <xdr:sp macro="" textlink="">
      <xdr:nvSpPr>
        <xdr:cNvPr id="81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5260D1-5BAC-4345-8754-7AD380A2888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149225</xdr:rowOff>
    </xdr:to>
    <xdr:sp macro="" textlink="">
      <xdr:nvSpPr>
        <xdr:cNvPr id="81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29342B-B098-4153-B361-EACF4B597AAF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149225</xdr:rowOff>
    </xdr:to>
    <xdr:sp macro="" textlink="">
      <xdr:nvSpPr>
        <xdr:cNvPr id="817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09039F-4BB2-4156-B10F-C7D1C80A7255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149225</xdr:rowOff>
    </xdr:to>
    <xdr:sp macro="" textlink="">
      <xdr:nvSpPr>
        <xdr:cNvPr id="818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E551852-4CFC-444F-B11E-15E519426159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14</xdr:col>
      <xdr:colOff>533400</xdr:colOff>
      <xdr:row>5</xdr:row>
      <xdr:rowOff>149225</xdr:rowOff>
    </xdr:to>
    <xdr:sp macro="" textlink="">
      <xdr:nvSpPr>
        <xdr:cNvPr id="819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2A46B5-C6AB-4B5C-87F5-E2DB00F30CBA}"/>
            </a:ext>
          </a:extLst>
        </xdr:cNvPr>
        <xdr:cNvSpPr>
          <a:spLocks noChangeAspect="1" noChangeArrowheads="1"/>
        </xdr:cNvSpPr>
      </xdr:nvSpPr>
      <xdr:spPr bwMode="auto">
        <a:xfrm>
          <a:off x="8220075" y="0"/>
          <a:ext cx="39624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533400</xdr:colOff>
      <xdr:row>5</xdr:row>
      <xdr:rowOff>149225</xdr:rowOff>
    </xdr:to>
    <xdr:sp macro="" textlink="">
      <xdr:nvSpPr>
        <xdr:cNvPr id="820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7324E78-8102-4B93-A71A-2D4496F7606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533400</xdr:colOff>
      <xdr:row>5</xdr:row>
      <xdr:rowOff>149225</xdr:rowOff>
    </xdr:to>
    <xdr:sp macro="" textlink="">
      <xdr:nvSpPr>
        <xdr:cNvPr id="821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CBB272F-A36C-44D6-B719-5130BDF2A6EE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533400</xdr:colOff>
      <xdr:row>5</xdr:row>
      <xdr:rowOff>149225</xdr:rowOff>
    </xdr:to>
    <xdr:sp macro="" textlink="">
      <xdr:nvSpPr>
        <xdr:cNvPr id="822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6FCCC09-C9CE-47DE-962D-AD49187C07F9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533400</xdr:colOff>
      <xdr:row>5</xdr:row>
      <xdr:rowOff>149225</xdr:rowOff>
    </xdr:to>
    <xdr:sp macro="" textlink="">
      <xdr:nvSpPr>
        <xdr:cNvPr id="823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5A43B6-8F9A-4553-83DD-FB2B957010CA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533400</xdr:colOff>
      <xdr:row>5</xdr:row>
      <xdr:rowOff>149225</xdr:rowOff>
    </xdr:to>
    <xdr:sp macro="" textlink="">
      <xdr:nvSpPr>
        <xdr:cNvPr id="824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A03B3CA-4395-4AAB-B69C-6D9358842251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41910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13</xdr:col>
      <xdr:colOff>12700</xdr:colOff>
      <xdr:row>5</xdr:row>
      <xdr:rowOff>149225</xdr:rowOff>
    </xdr:to>
    <xdr:sp macro="" textlink="">
      <xdr:nvSpPr>
        <xdr:cNvPr id="825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9A6CB44-419D-49A6-BA62-7B1AC33BF70F}"/>
            </a:ext>
          </a:extLst>
        </xdr:cNvPr>
        <xdr:cNvSpPr>
          <a:spLocks noChangeAspect="1" noChangeArrowheads="1"/>
        </xdr:cNvSpPr>
      </xdr:nvSpPr>
      <xdr:spPr bwMode="auto">
        <a:xfrm>
          <a:off x="8601075" y="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13</xdr:col>
      <xdr:colOff>12700</xdr:colOff>
      <xdr:row>6</xdr:row>
      <xdr:rowOff>149225</xdr:rowOff>
    </xdr:to>
    <xdr:sp macro="" textlink="">
      <xdr:nvSpPr>
        <xdr:cNvPr id="826" name="AutoShape 2" descr="Image result for nedbank logo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9A314A1-AEE6-4131-AA4E-BE51FFB2FA28}"/>
            </a:ext>
          </a:extLst>
        </xdr:cNvPr>
        <xdr:cNvSpPr>
          <a:spLocks noChangeAspect="1" noChangeArrowheads="1"/>
        </xdr:cNvSpPr>
      </xdr:nvSpPr>
      <xdr:spPr bwMode="auto">
        <a:xfrm>
          <a:off x="8601075" y="190500"/>
          <a:ext cx="2451100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3"/>
  <sheetViews>
    <sheetView tabSelected="1" zoomScale="75" zoomScaleNormal="75" workbookViewId="0">
      <selection activeCell="C2" sqref="C2:G2"/>
    </sheetView>
  </sheetViews>
  <sheetFormatPr defaultRowHeight="15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2" spans="2:8" ht="21" x14ac:dyDescent="0.25">
      <c r="C2" s="43" t="s">
        <v>15</v>
      </c>
      <c r="D2" s="43"/>
      <c r="E2" s="43"/>
      <c r="F2" s="43"/>
      <c r="G2" s="43"/>
    </row>
    <row r="3" spans="2:8" ht="18.75" x14ac:dyDescent="0.3">
      <c r="C3" s="44" t="s">
        <v>16</v>
      </c>
      <c r="D3" s="44"/>
      <c r="E3" s="44"/>
      <c r="F3" s="44"/>
      <c r="G3" s="44"/>
    </row>
    <row r="4" spans="2:8" ht="15" customHeight="1" thickBot="1" x14ac:dyDescent="0.3">
      <c r="C4" s="45" t="s">
        <v>37</v>
      </c>
      <c r="D4" s="45"/>
      <c r="E4" s="45"/>
      <c r="F4" s="45"/>
      <c r="G4" s="45"/>
    </row>
    <row r="5" spans="2:8" ht="15" customHeight="1" x14ac:dyDescent="0.25">
      <c r="B5" s="18"/>
      <c r="C5" s="19"/>
      <c r="D5" s="19"/>
      <c r="E5" s="19"/>
      <c r="F5" s="20"/>
      <c r="G5" s="20"/>
      <c r="H5" s="21"/>
    </row>
    <row r="6" spans="2:8" ht="15" customHeight="1" x14ac:dyDescent="0.25">
      <c r="B6" s="22"/>
      <c r="C6" s="46" t="s">
        <v>17</v>
      </c>
      <c r="D6" s="46"/>
      <c r="E6" s="46"/>
      <c r="F6" s="46"/>
      <c r="G6" s="46"/>
      <c r="H6" s="23"/>
    </row>
    <row r="7" spans="2:8" ht="15" customHeight="1" x14ac:dyDescent="0.25">
      <c r="B7" s="22"/>
      <c r="H7" s="23"/>
    </row>
    <row r="8" spans="2:8" ht="15" customHeight="1" x14ac:dyDescent="0.25">
      <c r="B8" s="22"/>
      <c r="C8" s="1" t="s">
        <v>38</v>
      </c>
      <c r="G8" s="2">
        <v>90192702.750000015</v>
      </c>
      <c r="H8" s="23"/>
    </row>
    <row r="9" spans="2:8" ht="15" customHeight="1" x14ac:dyDescent="0.25">
      <c r="B9" s="22"/>
      <c r="H9" s="23"/>
    </row>
    <row r="10" spans="2:8" ht="15" customHeight="1" x14ac:dyDescent="0.25">
      <c r="B10" s="22"/>
      <c r="C10" s="1" t="s">
        <v>39</v>
      </c>
      <c r="G10" s="2">
        <v>166111822.84</v>
      </c>
      <c r="H10" s="23"/>
    </row>
    <row r="11" spans="2:8" ht="15" customHeight="1" x14ac:dyDescent="0.25">
      <c r="B11" s="22"/>
      <c r="H11" s="23"/>
    </row>
    <row r="12" spans="2:8" ht="15" customHeight="1" x14ac:dyDescent="0.25">
      <c r="B12" s="22"/>
      <c r="C12" s="1" t="s">
        <v>40</v>
      </c>
      <c r="G12" s="2">
        <v>-119969871.3599999</v>
      </c>
      <c r="H12" s="23"/>
    </row>
    <row r="13" spans="2:8" ht="15" customHeight="1" x14ac:dyDescent="0.25">
      <c r="B13" s="22"/>
      <c r="H13" s="23"/>
    </row>
    <row r="14" spans="2:8" ht="15" customHeight="1" thickBot="1" x14ac:dyDescent="0.3">
      <c r="B14" s="22"/>
      <c r="C14" s="1" t="s">
        <v>41</v>
      </c>
      <c r="G14" s="24">
        <v>136334654.23000014</v>
      </c>
      <c r="H14" s="23"/>
    </row>
    <row r="15" spans="2:8" ht="15" customHeight="1" thickTop="1" x14ac:dyDescent="0.25">
      <c r="B15" s="22"/>
      <c r="H15" s="23"/>
    </row>
    <row r="16" spans="2:8" ht="15" customHeight="1" x14ac:dyDescent="0.25">
      <c r="B16" s="22"/>
      <c r="C16" s="1" t="s">
        <v>18</v>
      </c>
      <c r="H16" s="23"/>
    </row>
    <row r="17" spans="2:8" ht="15" customHeight="1" x14ac:dyDescent="0.25">
      <c r="B17" s="22"/>
      <c r="C17" s="33">
        <v>40101012690</v>
      </c>
      <c r="D17" s="1" t="s">
        <v>19</v>
      </c>
      <c r="F17" s="2">
        <v>90192702.750000015</v>
      </c>
      <c r="H17" s="23"/>
    </row>
    <row r="18" spans="2:8" ht="15" customHeight="1" x14ac:dyDescent="0.25">
      <c r="B18" s="22"/>
      <c r="C18" s="33">
        <v>40101012690</v>
      </c>
      <c r="D18" s="1" t="s">
        <v>19</v>
      </c>
      <c r="F18" s="25">
        <v>0</v>
      </c>
      <c r="G18" s="2">
        <v>90192702.750000015</v>
      </c>
      <c r="H18" s="23"/>
    </row>
    <row r="19" spans="2:8" ht="15" customHeight="1" x14ac:dyDescent="0.25">
      <c r="B19" s="22"/>
      <c r="C19" s="33"/>
      <c r="H19" s="23"/>
    </row>
    <row r="20" spans="2:8" ht="15" customHeight="1" x14ac:dyDescent="0.25">
      <c r="B20" s="22"/>
      <c r="C20" s="33">
        <v>40101012691</v>
      </c>
      <c r="D20" s="1" t="s">
        <v>20</v>
      </c>
      <c r="F20" s="2">
        <v>166111822.83999994</v>
      </c>
      <c r="H20" s="23"/>
    </row>
    <row r="21" spans="2:8" ht="15" customHeight="1" x14ac:dyDescent="0.25">
      <c r="B21" s="22"/>
      <c r="C21" s="33">
        <v>40101012692</v>
      </c>
      <c r="D21" s="1" t="s">
        <v>20</v>
      </c>
      <c r="F21" s="2">
        <v>-119969871.36</v>
      </c>
      <c r="G21" s="2">
        <v>46141951.479999945</v>
      </c>
      <c r="H21" s="23"/>
    </row>
    <row r="22" spans="2:8" ht="15" customHeight="1" x14ac:dyDescent="0.25">
      <c r="B22" s="22"/>
      <c r="C22" s="33"/>
      <c r="H22" s="23"/>
    </row>
    <row r="23" spans="2:8" ht="15" customHeight="1" thickBot="1" x14ac:dyDescent="0.3">
      <c r="B23" s="22"/>
      <c r="C23" s="1" t="s">
        <v>42</v>
      </c>
      <c r="G23" s="24">
        <v>136334654.22999996</v>
      </c>
      <c r="H23" s="23"/>
    </row>
    <row r="24" spans="2:8" ht="15" customHeight="1" thickTop="1" x14ac:dyDescent="0.25">
      <c r="B24" s="22"/>
      <c r="H24" s="23"/>
    </row>
    <row r="25" spans="2:8" ht="15" customHeight="1" x14ac:dyDescent="0.25">
      <c r="B25" s="22"/>
      <c r="C25" s="46" t="s">
        <v>21</v>
      </c>
      <c r="D25" s="46"/>
      <c r="E25" s="46"/>
      <c r="F25" s="46"/>
      <c r="G25" s="46"/>
      <c r="H25" s="23"/>
    </row>
    <row r="26" spans="2:8" ht="15" customHeight="1" x14ac:dyDescent="0.25">
      <c r="B26" s="22"/>
      <c r="F26" s="26"/>
      <c r="G26" s="26" t="s">
        <v>22</v>
      </c>
      <c r="H26" s="23"/>
    </row>
    <row r="27" spans="2:8" ht="15" customHeight="1" x14ac:dyDescent="0.25">
      <c r="B27" s="22"/>
      <c r="H27" s="23"/>
    </row>
    <row r="28" spans="2:8" ht="15" customHeight="1" x14ac:dyDescent="0.25">
      <c r="B28" s="22"/>
      <c r="C28" s="1" t="s">
        <v>43</v>
      </c>
      <c r="G28" s="2">
        <v>134324841.59999999</v>
      </c>
      <c r="H28" s="23"/>
    </row>
    <row r="29" spans="2:8" ht="15" customHeight="1" x14ac:dyDescent="0.25">
      <c r="B29" s="22"/>
      <c r="H29" s="23"/>
    </row>
    <row r="30" spans="2:8" ht="15" customHeight="1" x14ac:dyDescent="0.25">
      <c r="B30" s="22"/>
      <c r="C30" s="1" t="s">
        <v>23</v>
      </c>
      <c r="D30" s="1" t="s">
        <v>24</v>
      </c>
      <c r="G30" s="2">
        <v>1647271.74</v>
      </c>
      <c r="H30" s="23"/>
    </row>
    <row r="31" spans="2:8" ht="15" customHeight="1" x14ac:dyDescent="0.25">
      <c r="B31" s="22"/>
      <c r="H31" s="23"/>
    </row>
    <row r="32" spans="2:8" ht="15" customHeight="1" x14ac:dyDescent="0.25">
      <c r="B32" s="22"/>
      <c r="C32" s="1" t="s">
        <v>12</v>
      </c>
      <c r="G32" s="2">
        <v>0</v>
      </c>
      <c r="H32" s="23"/>
    </row>
    <row r="33" spans="2:8" ht="15" customHeight="1" x14ac:dyDescent="0.25">
      <c r="B33" s="22"/>
      <c r="H33" s="23"/>
    </row>
    <row r="34" spans="2:8" ht="15" customHeight="1" x14ac:dyDescent="0.25">
      <c r="B34" s="22"/>
      <c r="C34" s="1" t="s">
        <v>0</v>
      </c>
      <c r="D34" s="1" t="s">
        <v>25</v>
      </c>
      <c r="E34" s="2">
        <v>0</v>
      </c>
      <c r="H34" s="23"/>
    </row>
    <row r="35" spans="2:8" ht="15" customHeight="1" x14ac:dyDescent="0.25">
      <c r="B35" s="22"/>
      <c r="D35" s="31" t="s">
        <v>44</v>
      </c>
      <c r="E35" s="2">
        <v>-5969132.4799999986</v>
      </c>
      <c r="F35" s="2">
        <v>-5969132.4799999986</v>
      </c>
      <c r="G35" s="2">
        <v>-5969093.4799999986</v>
      </c>
      <c r="H35" s="23"/>
    </row>
    <row r="36" spans="2:8" ht="15" customHeight="1" x14ac:dyDescent="0.25">
      <c r="B36" s="22"/>
      <c r="H36" s="23"/>
    </row>
    <row r="37" spans="2:8" ht="15" customHeight="1" x14ac:dyDescent="0.25">
      <c r="B37" s="22"/>
      <c r="C37" s="1" t="s">
        <v>26</v>
      </c>
      <c r="G37" s="2">
        <v>0</v>
      </c>
      <c r="H37" s="23"/>
    </row>
    <row r="38" spans="2:8" ht="15" customHeight="1" x14ac:dyDescent="0.25">
      <c r="B38" s="22"/>
      <c r="H38" s="23"/>
    </row>
    <row r="39" spans="2:8" ht="15" customHeight="1" x14ac:dyDescent="0.25">
      <c r="B39" s="22"/>
      <c r="C39" s="1" t="s">
        <v>27</v>
      </c>
      <c r="G39" s="2">
        <v>1130765.2899999979</v>
      </c>
      <c r="H39" s="23"/>
    </row>
    <row r="40" spans="2:8" ht="15" customHeight="1" x14ac:dyDescent="0.25">
      <c r="B40" s="22"/>
      <c r="H40" s="23"/>
    </row>
    <row r="41" spans="2:8" ht="15" customHeight="1" x14ac:dyDescent="0.25">
      <c r="B41" s="22"/>
      <c r="C41" s="1" t="s">
        <v>28</v>
      </c>
      <c r="D41" s="1" t="s">
        <v>29</v>
      </c>
      <c r="E41" s="2"/>
      <c r="G41" s="2">
        <v>0</v>
      </c>
      <c r="H41" s="23"/>
    </row>
    <row r="42" spans="2:8" ht="15" customHeight="1" x14ac:dyDescent="0.25">
      <c r="B42" s="22"/>
      <c r="H42" s="23"/>
    </row>
    <row r="43" spans="2:8" ht="15" customHeight="1" x14ac:dyDescent="0.25">
      <c r="B43" s="22"/>
      <c r="H43" s="23"/>
    </row>
    <row r="44" spans="2:8" ht="15" customHeight="1" x14ac:dyDescent="0.25">
      <c r="B44" s="22"/>
      <c r="C44" s="1" t="s">
        <v>45</v>
      </c>
      <c r="D44" t="s">
        <v>30</v>
      </c>
      <c r="E44" s="2">
        <v>-175108.6</v>
      </c>
      <c r="H44" s="23"/>
    </row>
    <row r="45" spans="2:8" ht="15" customHeight="1" x14ac:dyDescent="0.25">
      <c r="B45" s="22"/>
      <c r="D45" t="s">
        <v>46</v>
      </c>
      <c r="E45" s="2">
        <v>-5025760.4800000004</v>
      </c>
      <c r="F45" s="2">
        <v>-5200869.08</v>
      </c>
      <c r="G45" s="2">
        <v>5200869.08</v>
      </c>
      <c r="H45" s="23"/>
    </row>
    <row r="46" spans="2:8" ht="15" customHeight="1" x14ac:dyDescent="0.25">
      <c r="B46" s="22"/>
      <c r="H46" s="23"/>
    </row>
    <row r="47" spans="2:8" ht="15" customHeight="1" thickBot="1" x14ac:dyDescent="0.3">
      <c r="B47" s="22"/>
      <c r="C47" s="1" t="s">
        <v>41</v>
      </c>
      <c r="G47" s="24">
        <v>136334654.22999999</v>
      </c>
      <c r="H47" s="23"/>
    </row>
    <row r="48" spans="2:8" ht="15" customHeight="1" thickTop="1" x14ac:dyDescent="0.25">
      <c r="B48" s="22"/>
      <c r="G48" s="2">
        <v>0</v>
      </c>
      <c r="H48" s="23"/>
    </row>
    <row r="49" spans="2:8" ht="15" customHeight="1" thickBot="1" x14ac:dyDescent="0.3">
      <c r="B49" s="27"/>
      <c r="C49" s="28"/>
      <c r="D49" s="28"/>
      <c r="E49" s="28"/>
      <c r="F49" s="29"/>
      <c r="G49" s="29"/>
      <c r="H49" s="30"/>
    </row>
    <row r="50" spans="2:8" ht="15" customHeight="1" x14ac:dyDescent="0.25"/>
    <row r="51" spans="2:8" ht="15" customHeight="1" x14ac:dyDescent="0.25"/>
    <row r="52" spans="2:8" ht="15" customHeight="1" x14ac:dyDescent="0.25">
      <c r="C52" s="42" t="s">
        <v>47</v>
      </c>
      <c r="D52" s="42"/>
      <c r="E52" s="42"/>
      <c r="F52" s="42"/>
      <c r="G52" s="42"/>
    </row>
    <row r="53" spans="2:8" ht="15" customHeight="1" thickBot="1" x14ac:dyDescent="0.3">
      <c r="C53" s="32"/>
      <c r="D53" s="32"/>
      <c r="E53" s="32"/>
      <c r="F53" s="26"/>
      <c r="G53" s="32"/>
    </row>
    <row r="54" spans="2:8" ht="15" customHeight="1" x14ac:dyDescent="0.25">
      <c r="B54" s="18"/>
      <c r="C54" s="19"/>
      <c r="D54" s="19"/>
      <c r="E54" s="19"/>
      <c r="F54" s="20"/>
      <c r="G54" s="19"/>
      <c r="H54" s="21"/>
    </row>
    <row r="55" spans="2:8" ht="15" customHeight="1" x14ac:dyDescent="0.25">
      <c r="B55" s="22"/>
      <c r="F55" s="26"/>
      <c r="G55" s="32" t="s">
        <v>22</v>
      </c>
      <c r="H55" s="23"/>
    </row>
    <row r="56" spans="2:8" ht="15" customHeight="1" x14ac:dyDescent="0.25">
      <c r="B56" s="22"/>
      <c r="G56" s="1"/>
      <c r="H56" s="23"/>
    </row>
    <row r="57" spans="2:8" ht="15" customHeight="1" x14ac:dyDescent="0.25">
      <c r="B57" s="22"/>
      <c r="C57" s="1" t="s">
        <v>48</v>
      </c>
      <c r="G57" s="2">
        <v>89310162.349999994</v>
      </c>
      <c r="H57" s="23"/>
    </row>
    <row r="58" spans="2:8" ht="15" customHeight="1" x14ac:dyDescent="0.25">
      <c r="B58" s="22"/>
      <c r="G58" s="1"/>
      <c r="H58" s="23"/>
    </row>
    <row r="59" spans="2:8" ht="15" customHeight="1" x14ac:dyDescent="0.25">
      <c r="B59" s="22"/>
      <c r="C59" s="1" t="s">
        <v>49</v>
      </c>
      <c r="G59" s="2">
        <v>-125686060.3099999</v>
      </c>
      <c r="H59" s="23"/>
    </row>
    <row r="60" spans="2:8" ht="15" customHeight="1" x14ac:dyDescent="0.25">
      <c r="B60" s="22"/>
      <c r="G60" s="1"/>
      <c r="H60" s="23"/>
    </row>
    <row r="61" spans="2:8" ht="15" customHeight="1" x14ac:dyDescent="0.25">
      <c r="B61" s="22"/>
      <c r="C61" s="1" t="s">
        <v>50</v>
      </c>
      <c r="G61" s="2">
        <v>166111822.84</v>
      </c>
      <c r="H61" s="23"/>
    </row>
    <row r="62" spans="2:8" ht="15" customHeight="1" x14ac:dyDescent="0.25">
      <c r="B62" s="22"/>
      <c r="G62" s="1"/>
      <c r="H62" s="23"/>
    </row>
    <row r="63" spans="2:8" ht="15" customHeight="1" x14ac:dyDescent="0.25">
      <c r="B63" s="22"/>
      <c r="C63" s="1" t="s">
        <v>31</v>
      </c>
      <c r="G63" s="2">
        <v>-11588.269999999553</v>
      </c>
      <c r="H63" s="23"/>
    </row>
    <row r="64" spans="2:8" ht="15" customHeight="1" x14ac:dyDescent="0.25">
      <c r="B64" s="22"/>
      <c r="H64" s="23"/>
    </row>
    <row r="65" spans="2:8" ht="15" customHeight="1" x14ac:dyDescent="0.25">
      <c r="B65" s="22"/>
      <c r="C65" s="1" t="s">
        <v>32</v>
      </c>
      <c r="G65" s="2">
        <v>-2700</v>
      </c>
      <c r="H65" s="23"/>
    </row>
    <row r="66" spans="2:8" ht="15" customHeight="1" x14ac:dyDescent="0.25">
      <c r="B66" s="22"/>
      <c r="G66" s="1"/>
      <c r="H66" s="23"/>
    </row>
    <row r="67" spans="2:8" ht="15" customHeight="1" x14ac:dyDescent="0.25">
      <c r="B67" s="22"/>
      <c r="C67" s="1" t="s">
        <v>33</v>
      </c>
      <c r="G67" s="2">
        <v>-39</v>
      </c>
      <c r="H67" s="23"/>
    </row>
    <row r="68" spans="2:8" ht="15" customHeight="1" x14ac:dyDescent="0.25">
      <c r="B68" s="22"/>
      <c r="G68" s="1"/>
      <c r="H68" s="23"/>
    </row>
    <row r="69" spans="2:8" ht="15" customHeight="1" x14ac:dyDescent="0.25">
      <c r="B69" s="22"/>
      <c r="C69" s="1" t="s">
        <v>34</v>
      </c>
      <c r="G69" s="2">
        <v>5969132.4799999986</v>
      </c>
      <c r="H69" s="23"/>
    </row>
    <row r="70" spans="2:8" ht="15" customHeight="1" x14ac:dyDescent="0.25">
      <c r="B70" s="22"/>
      <c r="G70" s="1"/>
      <c r="H70" s="23"/>
    </row>
    <row r="71" spans="2:8" ht="15" customHeight="1" x14ac:dyDescent="0.25">
      <c r="B71" s="22"/>
      <c r="C71" s="1" t="s">
        <v>51</v>
      </c>
      <c r="G71" s="2">
        <v>281383.25</v>
      </c>
      <c r="H71" s="23"/>
    </row>
    <row r="72" spans="2:8" ht="15" customHeight="1" x14ac:dyDescent="0.25">
      <c r="B72" s="22"/>
      <c r="G72" s="1"/>
      <c r="H72" s="23"/>
    </row>
    <row r="73" spans="2:8" ht="15" customHeight="1" x14ac:dyDescent="0.25">
      <c r="B73" s="22"/>
      <c r="C73" s="1" t="s">
        <v>52</v>
      </c>
      <c r="G73" s="2">
        <v>-1647271.74</v>
      </c>
      <c r="H73" s="23"/>
    </row>
    <row r="74" spans="2:8" ht="15" customHeight="1" x14ac:dyDescent="0.25">
      <c r="B74" s="22"/>
      <c r="G74" s="1"/>
      <c r="H74" s="23"/>
    </row>
    <row r="75" spans="2:8" ht="15" customHeight="1" thickBot="1" x14ac:dyDescent="0.3">
      <c r="B75" s="22"/>
      <c r="C75" s="1" t="s">
        <v>53</v>
      </c>
      <c r="D75" s="2"/>
      <c r="E75" s="2"/>
      <c r="G75" s="24">
        <v>134324841.60000008</v>
      </c>
      <c r="H75" s="23"/>
    </row>
    <row r="76" spans="2:8" ht="15" customHeight="1" thickTop="1" x14ac:dyDescent="0.25">
      <c r="B76" s="22"/>
      <c r="G76" s="2">
        <v>0</v>
      </c>
      <c r="H76" s="23"/>
    </row>
    <row r="77" spans="2:8" ht="15" customHeight="1" thickBot="1" x14ac:dyDescent="0.3">
      <c r="B77" s="27"/>
      <c r="C77" s="28"/>
      <c r="D77" s="28"/>
      <c r="E77" s="28"/>
      <c r="F77" s="29"/>
      <c r="G77" s="28"/>
      <c r="H77" s="30"/>
    </row>
    <row r="78" spans="2:8" ht="15" customHeight="1" x14ac:dyDescent="0.25">
      <c r="F78" s="1"/>
      <c r="G78" s="1"/>
    </row>
    <row r="79" spans="2:8" ht="15" customHeight="1" x14ac:dyDescent="0.25">
      <c r="F79" s="1"/>
      <c r="G79" s="1"/>
    </row>
    <row r="82" s="1" customFormat="1" x14ac:dyDescent="0.25"/>
    <row r="83" s="1" customFormat="1" x14ac:dyDescent="0.25"/>
  </sheetData>
  <mergeCells count="6">
    <mergeCell ref="C52:G52"/>
    <mergeCell ref="C2:G2"/>
    <mergeCell ref="C3:G3"/>
    <mergeCell ref="C4:G4"/>
    <mergeCell ref="C6:G6"/>
    <mergeCell ref="C25:G25"/>
  </mergeCells>
  <phoneticPr fontId="0" type="noConversion"/>
  <conditionalFormatting sqref="F76:G76">
    <cfRule type="cellIs" dxfId="5" priority="1" stopIfTrue="1" operator="between">
      <formula>-0.001</formula>
      <formula>0.001</formula>
    </cfRule>
  </conditionalFormatting>
  <conditionalFormatting sqref="F48:G48">
    <cfRule type="cellIs" dxfId="4" priority="2" stopIfTrue="1" operator="between">
      <formula>0.001</formula>
      <formula>-0.001</formula>
    </cfRule>
  </conditionalFormatting>
  <conditionalFormatting sqref="G24">
    <cfRule type="cellIs" dxfId="3" priority="3" stopIfTrue="1" operator="equal">
      <formula>0</formula>
    </cfRule>
  </conditionalFormatting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69" orientation="portrait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Normal="100" workbookViewId="0">
      <selection activeCell="B9" sqref="B9"/>
    </sheetView>
  </sheetViews>
  <sheetFormatPr defaultRowHeight="15" x14ac:dyDescent="0.25"/>
  <cols>
    <col min="1" max="1" width="10.140625" style="40" bestFit="1" customWidth="1"/>
    <col min="2" max="3" width="19.85546875" style="3" customWidth="1"/>
    <col min="4" max="4" width="23" style="3" bestFit="1" customWidth="1"/>
    <col min="5" max="7" width="19.85546875" style="3" customWidth="1"/>
    <col min="8" max="8" width="22.7109375" style="3" bestFit="1" customWidth="1"/>
    <col min="9" max="16384" width="9.140625" style="3"/>
  </cols>
  <sheetData>
    <row r="1" spans="1:8" x14ac:dyDescent="0.25">
      <c r="A1" s="47" t="s">
        <v>10</v>
      </c>
      <c r="B1" s="48"/>
      <c r="C1" s="48"/>
      <c r="D1" s="48" t="s">
        <v>11</v>
      </c>
      <c r="E1" s="48"/>
      <c r="F1" s="48"/>
      <c r="G1" s="48" t="s">
        <v>1</v>
      </c>
      <c r="H1" s="51"/>
    </row>
    <row r="2" spans="1:8" ht="15.75" thickBot="1" x14ac:dyDescent="0.3">
      <c r="A2" s="49"/>
      <c r="B2" s="50"/>
      <c r="C2" s="50"/>
      <c r="D2" s="50"/>
      <c r="E2" s="50"/>
      <c r="F2" s="50"/>
      <c r="G2" s="50"/>
      <c r="H2" s="52"/>
    </row>
    <row r="3" spans="1:8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12</v>
      </c>
      <c r="F3" s="5" t="s">
        <v>6</v>
      </c>
      <c r="G3" s="5" t="s">
        <v>0</v>
      </c>
      <c r="H3" s="6" t="s">
        <v>7</v>
      </c>
    </row>
    <row r="4" spans="1:8" x14ac:dyDescent="0.25">
      <c r="A4" s="34"/>
      <c r="B4" s="7"/>
      <c r="C4" s="7"/>
      <c r="D4" s="7"/>
      <c r="E4" s="7"/>
      <c r="F4" s="7"/>
      <c r="G4" s="7"/>
      <c r="H4" s="8"/>
    </row>
    <row r="5" spans="1:8" x14ac:dyDescent="0.25">
      <c r="A5" s="35"/>
      <c r="B5" s="9" t="s">
        <v>9</v>
      </c>
      <c r="C5" s="41" t="s">
        <v>36</v>
      </c>
      <c r="D5" s="17">
        <v>90192702.750000015</v>
      </c>
      <c r="E5" s="10"/>
      <c r="F5" s="10"/>
      <c r="G5" s="10"/>
      <c r="H5" s="16">
        <v>89310162.349999994</v>
      </c>
    </row>
    <row r="6" spans="1:8" x14ac:dyDescent="0.25">
      <c r="A6" s="35"/>
      <c r="B6" s="10"/>
      <c r="C6" s="10"/>
      <c r="D6" s="10"/>
      <c r="E6" s="10"/>
      <c r="F6" s="10"/>
      <c r="G6" s="10"/>
      <c r="H6" s="11"/>
    </row>
    <row r="7" spans="1:8" x14ac:dyDescent="0.25">
      <c r="A7" s="36">
        <v>44743</v>
      </c>
      <c r="B7" s="15">
        <v>-119969871.3599999</v>
      </c>
      <c r="C7" s="15">
        <v>166111822.84</v>
      </c>
      <c r="D7" s="15">
        <f>D5+B7+C7</f>
        <v>136334654.23000014</v>
      </c>
      <c r="E7" s="15">
        <v>0</v>
      </c>
      <c r="F7" s="15">
        <f>-D7-E7-G7+H7</f>
        <v>-7978906.1100001335</v>
      </c>
      <c r="G7" s="15">
        <v>5969093.4800000004</v>
      </c>
      <c r="H7" s="16">
        <v>134324841.59999999</v>
      </c>
    </row>
    <row r="8" spans="1:8" x14ac:dyDescent="0.25">
      <c r="A8" s="37"/>
      <c r="B8" s="15"/>
      <c r="C8" s="15"/>
      <c r="D8" s="15"/>
      <c r="E8" s="15"/>
      <c r="F8" s="15"/>
      <c r="G8" s="15"/>
      <c r="H8" s="16"/>
    </row>
    <row r="9" spans="1:8" x14ac:dyDescent="0.25">
      <c r="A9" s="36">
        <v>44774</v>
      </c>
      <c r="B9" s="15"/>
      <c r="C9" s="15"/>
      <c r="D9" s="15">
        <f>D7+B9+C9</f>
        <v>136334654.23000014</v>
      </c>
      <c r="E9" s="15"/>
      <c r="F9" s="15">
        <f>-D9-E9-G9+H9</f>
        <v>-136334654.23000014</v>
      </c>
      <c r="G9" s="15"/>
      <c r="H9" s="16"/>
    </row>
    <row r="10" spans="1:8" x14ac:dyDescent="0.25">
      <c r="A10" s="38"/>
      <c r="B10" s="15"/>
      <c r="C10" s="15"/>
      <c r="D10" s="15"/>
      <c r="E10" s="15"/>
      <c r="F10" s="15"/>
      <c r="G10" s="15"/>
      <c r="H10" s="16"/>
    </row>
    <row r="11" spans="1:8" x14ac:dyDescent="0.25">
      <c r="A11" s="36">
        <v>44805</v>
      </c>
      <c r="B11" s="15"/>
      <c r="C11" s="15"/>
      <c r="D11" s="15">
        <f>D9+B11+C11</f>
        <v>136334654.23000014</v>
      </c>
      <c r="E11" s="15"/>
      <c r="F11" s="15">
        <f>-D11-E11-G11+H11</f>
        <v>-136334654.23000014</v>
      </c>
      <c r="G11" s="15"/>
      <c r="H11" s="16"/>
    </row>
    <row r="12" spans="1:8" x14ac:dyDescent="0.25">
      <c r="A12" s="38"/>
      <c r="B12" s="15"/>
      <c r="C12" s="15"/>
      <c r="D12" s="15"/>
      <c r="E12" s="15"/>
      <c r="F12" s="15"/>
      <c r="G12" s="15"/>
      <c r="H12" s="16"/>
    </row>
    <row r="13" spans="1:8" x14ac:dyDescent="0.25">
      <c r="A13" s="36">
        <v>44835</v>
      </c>
      <c r="B13" s="15"/>
      <c r="C13" s="15"/>
      <c r="D13" s="15">
        <f>D11+B13+C13</f>
        <v>136334654.23000014</v>
      </c>
      <c r="E13" s="15"/>
      <c r="F13" s="15">
        <f>-D13-E13-G13+H13</f>
        <v>-136334654.23000014</v>
      </c>
      <c r="G13" s="15"/>
      <c r="H13" s="16"/>
    </row>
    <row r="14" spans="1:8" x14ac:dyDescent="0.25">
      <c r="A14" s="38"/>
      <c r="B14" s="15"/>
      <c r="C14" s="15"/>
      <c r="D14" s="15"/>
      <c r="E14" s="15"/>
      <c r="F14" s="15"/>
      <c r="G14" s="15"/>
      <c r="H14" s="16"/>
    </row>
    <row r="15" spans="1:8" x14ac:dyDescent="0.25">
      <c r="A15" s="36">
        <v>44866</v>
      </c>
      <c r="B15" s="15"/>
      <c r="C15" s="15"/>
      <c r="D15" s="15">
        <f>D13+B15+C15</f>
        <v>136334654.23000014</v>
      </c>
      <c r="E15" s="15"/>
      <c r="F15" s="15">
        <f>-D15-E15-G15+H15</f>
        <v>-136334654.23000014</v>
      </c>
      <c r="G15" s="15"/>
      <c r="H15" s="16"/>
    </row>
    <row r="16" spans="1:8" x14ac:dyDescent="0.25">
      <c r="A16" s="38"/>
      <c r="B16" s="15"/>
      <c r="C16" s="15"/>
      <c r="D16" s="15"/>
      <c r="E16" s="15"/>
      <c r="F16" s="15"/>
      <c r="G16" s="15"/>
      <c r="H16" s="16"/>
    </row>
    <row r="17" spans="1:8" x14ac:dyDescent="0.25">
      <c r="A17" s="36">
        <v>44896</v>
      </c>
      <c r="B17" s="15"/>
      <c r="C17" s="15"/>
      <c r="D17" s="15">
        <f>D15+B17+C17</f>
        <v>136334654.23000014</v>
      </c>
      <c r="E17" s="15"/>
      <c r="F17" s="15">
        <f>-D17-E17-G17+H17</f>
        <v>-136334654.23000014</v>
      </c>
      <c r="G17" s="15"/>
      <c r="H17" s="16"/>
    </row>
    <row r="18" spans="1:8" x14ac:dyDescent="0.25">
      <c r="A18" s="38" t="s">
        <v>8</v>
      </c>
      <c r="B18" s="15"/>
      <c r="C18" s="15"/>
      <c r="D18" s="15"/>
      <c r="E18" s="15"/>
      <c r="F18" s="15"/>
      <c r="G18" s="15"/>
      <c r="H18" s="16"/>
    </row>
    <row r="19" spans="1:8" x14ac:dyDescent="0.25">
      <c r="A19" s="36">
        <v>44927</v>
      </c>
      <c r="B19" s="15"/>
      <c r="C19" s="15"/>
      <c r="D19" s="15">
        <f>D17+B19+C19</f>
        <v>136334654.23000014</v>
      </c>
      <c r="E19" s="15"/>
      <c r="F19" s="15">
        <f>-D19-E19-G19+H19</f>
        <v>-136334654.23000014</v>
      </c>
      <c r="G19" s="15"/>
      <c r="H19" s="16"/>
    </row>
    <row r="20" spans="1:8" x14ac:dyDescent="0.25">
      <c r="A20" s="38"/>
      <c r="B20" s="15"/>
      <c r="C20" s="15"/>
      <c r="D20" s="15"/>
      <c r="E20" s="15"/>
      <c r="F20" s="15"/>
      <c r="G20" s="15"/>
      <c r="H20" s="16"/>
    </row>
    <row r="21" spans="1:8" x14ac:dyDescent="0.25">
      <c r="A21" s="36">
        <v>44958</v>
      </c>
      <c r="B21" s="15"/>
      <c r="C21" s="15"/>
      <c r="D21" s="15">
        <f>D19+B21+C21</f>
        <v>136334654.23000014</v>
      </c>
      <c r="E21" s="15"/>
      <c r="F21" s="15">
        <f>-D21-E21-G21+H21</f>
        <v>-136334654.23000014</v>
      </c>
      <c r="G21" s="15"/>
      <c r="H21" s="16"/>
    </row>
    <row r="22" spans="1:8" x14ac:dyDescent="0.25">
      <c r="A22" s="36" t="s">
        <v>8</v>
      </c>
      <c r="B22" s="15"/>
      <c r="C22" s="15"/>
      <c r="D22" s="15"/>
      <c r="E22" s="15"/>
      <c r="F22" s="15"/>
      <c r="G22" s="15"/>
      <c r="H22" s="16"/>
    </row>
    <row r="23" spans="1:8" x14ac:dyDescent="0.25">
      <c r="A23" s="36">
        <v>44986</v>
      </c>
      <c r="B23" s="15"/>
      <c r="C23" s="15"/>
      <c r="D23" s="15">
        <f>D21+B23+C23</f>
        <v>136334654.23000014</v>
      </c>
      <c r="E23" s="15"/>
      <c r="F23" s="15">
        <f>-D23-E23-G23+H23</f>
        <v>-136334654.23000014</v>
      </c>
      <c r="G23" s="15"/>
      <c r="H23" s="16"/>
    </row>
    <row r="24" spans="1:8" x14ac:dyDescent="0.25">
      <c r="A24" s="38"/>
      <c r="B24" s="15"/>
      <c r="C24" s="15"/>
      <c r="D24" s="15"/>
      <c r="E24" s="15"/>
      <c r="F24" s="15"/>
      <c r="G24" s="15"/>
      <c r="H24" s="16"/>
    </row>
    <row r="25" spans="1:8" x14ac:dyDescent="0.25">
      <c r="A25" s="36">
        <v>45017</v>
      </c>
      <c r="B25" s="15"/>
      <c r="C25" s="15"/>
      <c r="D25" s="15">
        <f>D23+B25+C25</f>
        <v>136334654.23000014</v>
      </c>
      <c r="E25" s="15"/>
      <c r="F25" s="15">
        <f>-D25-E25-G25+H25</f>
        <v>-136334654.23000014</v>
      </c>
      <c r="G25" s="15"/>
      <c r="H25" s="16"/>
    </row>
    <row r="26" spans="1:8" x14ac:dyDescent="0.25">
      <c r="A26" s="38"/>
      <c r="B26" s="15"/>
      <c r="C26" s="15"/>
      <c r="D26" s="15"/>
      <c r="E26" s="15"/>
      <c r="F26" s="15"/>
      <c r="G26" s="15"/>
      <c r="H26" s="16"/>
    </row>
    <row r="27" spans="1:8" x14ac:dyDescent="0.25">
      <c r="A27" s="36">
        <v>45047</v>
      </c>
      <c r="B27" s="15"/>
      <c r="C27" s="15"/>
      <c r="D27" s="15">
        <f>D25+B27+C27</f>
        <v>136334654.23000014</v>
      </c>
      <c r="E27" s="15"/>
      <c r="F27" s="15">
        <f>-D27-E27-G27+H27</f>
        <v>-136334654.23000014</v>
      </c>
      <c r="G27" s="15"/>
      <c r="H27" s="16"/>
    </row>
    <row r="28" spans="1:8" x14ac:dyDescent="0.25">
      <c r="A28" s="38"/>
      <c r="B28" s="15"/>
      <c r="C28" s="15"/>
      <c r="D28" s="15"/>
      <c r="E28" s="15"/>
      <c r="F28" s="15"/>
      <c r="G28" s="15"/>
      <c r="H28" s="16"/>
    </row>
    <row r="29" spans="1:8" x14ac:dyDescent="0.25">
      <c r="A29" s="36">
        <v>45078</v>
      </c>
      <c r="B29" s="15"/>
      <c r="C29" s="15"/>
      <c r="D29" s="15">
        <f>D27+B29+C29</f>
        <v>136334654.23000014</v>
      </c>
      <c r="E29" s="15"/>
      <c r="F29" s="15">
        <f>-D29-E29-G29+H29</f>
        <v>-136334654.23000014</v>
      </c>
      <c r="G29" s="15"/>
      <c r="H29" s="16"/>
    </row>
    <row r="30" spans="1:8" ht="15.75" thickBot="1" x14ac:dyDescent="0.3">
      <c r="A30" s="39"/>
      <c r="B30" s="12"/>
      <c r="C30" s="12"/>
      <c r="D30" s="12"/>
      <c r="E30" s="12"/>
      <c r="F30" s="12"/>
      <c r="G30" s="12"/>
      <c r="H30" s="13"/>
    </row>
    <row r="31" spans="1:8" x14ac:dyDescent="0.25">
      <c r="B31" s="14"/>
      <c r="C31" s="14"/>
      <c r="D31" s="14"/>
      <c r="E31" s="14"/>
      <c r="F31" s="14"/>
      <c r="G31" s="14"/>
      <c r="H31" s="14"/>
    </row>
    <row r="32" spans="1:8" x14ac:dyDescent="0.25">
      <c r="A32" s="40" t="s">
        <v>8</v>
      </c>
      <c r="B32" s="14"/>
      <c r="C32" s="14"/>
      <c r="D32" s="14"/>
      <c r="E32" s="14"/>
      <c r="F32" s="14"/>
      <c r="G32" s="14"/>
      <c r="H32" s="14"/>
    </row>
    <row r="33" spans="1:8" x14ac:dyDescent="0.25">
      <c r="B33" s="14"/>
      <c r="C33" s="14"/>
      <c r="D33" s="14"/>
      <c r="E33" s="14"/>
      <c r="F33" s="14"/>
      <c r="G33" s="14"/>
      <c r="H33" s="14"/>
    </row>
    <row r="34" spans="1:8" x14ac:dyDescent="0.25">
      <c r="B34" s="14"/>
      <c r="C34" s="14"/>
      <c r="D34" s="14"/>
      <c r="E34" s="14"/>
      <c r="F34" s="14"/>
      <c r="G34" s="14"/>
      <c r="H34" s="14"/>
    </row>
    <row r="39" spans="1:8" x14ac:dyDescent="0.25">
      <c r="A39" s="40" t="s">
        <v>8</v>
      </c>
    </row>
    <row r="41" spans="1:8" x14ac:dyDescent="0.25">
      <c r="A41" s="40" t="s">
        <v>8</v>
      </c>
    </row>
  </sheetData>
  <mergeCells count="3">
    <mergeCell ref="A1:C2"/>
    <mergeCell ref="D1:F2"/>
    <mergeCell ref="G1:H2"/>
  </mergeCells>
  <phoneticPr fontId="0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93"/>
  <sheetViews>
    <sheetView zoomScale="75" zoomScaleNormal="75" workbookViewId="0">
      <selection activeCell="C2" sqref="C2:G2"/>
    </sheetView>
  </sheetViews>
  <sheetFormatPr defaultRowHeight="15" customHeight="1" x14ac:dyDescent="0.25"/>
  <cols>
    <col min="1" max="1" width="5.7109375" style="1" customWidth="1"/>
    <col min="2" max="2" width="0.85546875" style="1" customWidth="1"/>
    <col min="3" max="3" width="37.7109375" style="1" customWidth="1"/>
    <col min="4" max="4" width="27.85546875" style="1" bestFit="1" customWidth="1"/>
    <col min="5" max="5" width="15.7109375" style="1" customWidth="1"/>
    <col min="6" max="7" width="17.28515625" style="2" bestFit="1" customWidth="1"/>
    <col min="8" max="8" width="0.85546875" style="1" customWidth="1"/>
    <col min="9" max="9" width="5.7109375" style="1" customWidth="1"/>
    <col min="10" max="16384" width="9.140625" style="1"/>
  </cols>
  <sheetData>
    <row r="1" spans="2:11" x14ac:dyDescent="0.25">
      <c r="K1" s="2"/>
    </row>
    <row r="2" spans="2:11" ht="21" x14ac:dyDescent="0.25">
      <c r="C2" s="43" t="s">
        <v>15</v>
      </c>
      <c r="D2" s="43"/>
      <c r="E2" s="43"/>
      <c r="F2" s="43"/>
      <c r="G2" s="43"/>
      <c r="K2" s="2"/>
    </row>
    <row r="3" spans="2:11" ht="18.75" x14ac:dyDescent="0.3">
      <c r="C3" s="44" t="s">
        <v>16</v>
      </c>
      <c r="D3" s="44"/>
      <c r="E3" s="44"/>
      <c r="F3" s="44"/>
      <c r="G3" s="44"/>
    </row>
    <row r="4" spans="2:11" ht="15" customHeight="1" thickBot="1" x14ac:dyDescent="0.3">
      <c r="C4" s="45" t="s">
        <v>37</v>
      </c>
      <c r="D4" s="45"/>
      <c r="E4" s="45"/>
      <c r="F4" s="45"/>
      <c r="G4" s="45"/>
    </row>
    <row r="5" spans="2:11" ht="15" customHeight="1" x14ac:dyDescent="0.25">
      <c r="B5" s="18"/>
      <c r="C5" s="19"/>
      <c r="D5" s="19"/>
      <c r="E5" s="19"/>
      <c r="F5" s="20"/>
      <c r="G5" s="20"/>
      <c r="H5" s="21"/>
    </row>
    <row r="6" spans="2:11" ht="15" customHeight="1" x14ac:dyDescent="0.25">
      <c r="B6" s="22"/>
      <c r="C6" s="46" t="s">
        <v>17</v>
      </c>
      <c r="D6" s="46"/>
      <c r="E6" s="46"/>
      <c r="F6" s="46"/>
      <c r="G6" s="46"/>
      <c r="H6" s="23"/>
    </row>
    <row r="7" spans="2:11" ht="15" customHeight="1" x14ac:dyDescent="0.25">
      <c r="B7" s="22"/>
      <c r="H7" s="23"/>
    </row>
    <row r="8" spans="2:11" ht="15" customHeight="1" x14ac:dyDescent="0.25">
      <c r="B8" s="22"/>
      <c r="C8" s="1" t="s">
        <v>38</v>
      </c>
      <c r="G8" s="2">
        <v>90192702.750000015</v>
      </c>
      <c r="H8" s="23"/>
    </row>
    <row r="9" spans="2:11" ht="15" customHeight="1" x14ac:dyDescent="0.25">
      <c r="B9" s="22"/>
      <c r="H9" s="23"/>
    </row>
    <row r="10" spans="2:11" ht="15" customHeight="1" x14ac:dyDescent="0.25">
      <c r="B10" s="22"/>
      <c r="C10" s="1" t="s">
        <v>39</v>
      </c>
      <c r="G10" s="2">
        <v>166111822.84</v>
      </c>
      <c r="H10" s="23"/>
    </row>
    <row r="11" spans="2:11" ht="15" customHeight="1" x14ac:dyDescent="0.25">
      <c r="B11" s="22"/>
      <c r="H11" s="23"/>
    </row>
    <row r="12" spans="2:11" ht="15" customHeight="1" x14ac:dyDescent="0.25">
      <c r="B12" s="22"/>
      <c r="C12" s="1" t="s">
        <v>40</v>
      </c>
      <c r="G12" s="2">
        <v>-119969871.3599999</v>
      </c>
      <c r="H12" s="23"/>
    </row>
    <row r="13" spans="2:11" ht="15" customHeight="1" x14ac:dyDescent="0.25">
      <c r="B13" s="22"/>
      <c r="H13" s="23"/>
    </row>
    <row r="14" spans="2:11" ht="15" customHeight="1" thickBot="1" x14ac:dyDescent="0.3">
      <c r="B14" s="22"/>
      <c r="C14" s="1" t="s">
        <v>41</v>
      </c>
      <c r="G14" s="24">
        <v>136334654.23000014</v>
      </c>
      <c r="H14" s="23"/>
    </row>
    <row r="15" spans="2:11" ht="15" customHeight="1" thickTop="1" x14ac:dyDescent="0.25">
      <c r="B15" s="22"/>
      <c r="H15" s="23"/>
    </row>
    <row r="16" spans="2:11" ht="15" customHeight="1" x14ac:dyDescent="0.25">
      <c r="B16" s="22"/>
      <c r="C16" s="1" t="s">
        <v>18</v>
      </c>
      <c r="H16" s="23"/>
    </row>
    <row r="17" spans="2:8" ht="15" customHeight="1" x14ac:dyDescent="0.25">
      <c r="B17" s="22"/>
      <c r="C17" s="33">
        <v>40101012690</v>
      </c>
      <c r="D17" s="1" t="s">
        <v>19</v>
      </c>
      <c r="F17" s="2">
        <v>90192702.750000015</v>
      </c>
      <c r="H17" s="23"/>
    </row>
    <row r="18" spans="2:8" ht="15" customHeight="1" x14ac:dyDescent="0.25">
      <c r="B18" s="22"/>
      <c r="C18" s="33">
        <v>40101012690</v>
      </c>
      <c r="D18" s="1" t="s">
        <v>19</v>
      </c>
      <c r="F18" s="25">
        <v>0</v>
      </c>
      <c r="G18" s="2">
        <v>90192702.750000015</v>
      </c>
      <c r="H18" s="23"/>
    </row>
    <row r="19" spans="2:8" ht="15" customHeight="1" x14ac:dyDescent="0.25">
      <c r="B19" s="22"/>
      <c r="C19" s="33"/>
      <c r="H19" s="23"/>
    </row>
    <row r="20" spans="2:8" ht="15" customHeight="1" x14ac:dyDescent="0.25">
      <c r="B20" s="22"/>
      <c r="C20" s="33">
        <v>40101012691</v>
      </c>
      <c r="D20" s="1" t="s">
        <v>20</v>
      </c>
      <c r="F20" s="2">
        <v>166111822.83999994</v>
      </c>
      <c r="H20" s="23"/>
    </row>
    <row r="21" spans="2:8" ht="15" customHeight="1" x14ac:dyDescent="0.25">
      <c r="B21" s="22"/>
      <c r="C21" s="33">
        <v>40101012692</v>
      </c>
      <c r="D21" s="1" t="s">
        <v>20</v>
      </c>
      <c r="F21" s="2">
        <v>-119969871.36</v>
      </c>
      <c r="G21" s="2">
        <v>46141951.479999945</v>
      </c>
      <c r="H21" s="23"/>
    </row>
    <row r="22" spans="2:8" ht="15" customHeight="1" x14ac:dyDescent="0.25">
      <c r="B22" s="22"/>
      <c r="C22" s="33"/>
      <c r="H22" s="23"/>
    </row>
    <row r="23" spans="2:8" ht="15" customHeight="1" thickBot="1" x14ac:dyDescent="0.3">
      <c r="B23" s="22"/>
      <c r="C23" s="1" t="s">
        <v>42</v>
      </c>
      <c r="G23" s="24">
        <v>136334654.22999996</v>
      </c>
      <c r="H23" s="23"/>
    </row>
    <row r="24" spans="2:8" ht="15" customHeight="1" thickTop="1" x14ac:dyDescent="0.25">
      <c r="B24" s="22"/>
      <c r="H24" s="23"/>
    </row>
    <row r="25" spans="2:8" ht="15" customHeight="1" x14ac:dyDescent="0.25">
      <c r="B25" s="22"/>
      <c r="C25" s="46" t="s">
        <v>21</v>
      </c>
      <c r="D25" s="46"/>
      <c r="E25" s="46"/>
      <c r="F25" s="46"/>
      <c r="G25" s="46"/>
      <c r="H25" s="23"/>
    </row>
    <row r="26" spans="2:8" ht="15" customHeight="1" x14ac:dyDescent="0.25">
      <c r="B26" s="22"/>
      <c r="F26" s="26"/>
      <c r="G26" s="26" t="s">
        <v>22</v>
      </c>
      <c r="H26" s="23"/>
    </row>
    <row r="27" spans="2:8" ht="15" customHeight="1" x14ac:dyDescent="0.25">
      <c r="B27" s="22"/>
      <c r="H27" s="23"/>
    </row>
    <row r="28" spans="2:8" ht="15" customHeight="1" x14ac:dyDescent="0.25">
      <c r="B28" s="22"/>
      <c r="C28" s="1" t="s">
        <v>43</v>
      </c>
      <c r="G28" s="2">
        <v>134324841.59999999</v>
      </c>
      <c r="H28" s="23"/>
    </row>
    <row r="29" spans="2:8" ht="15" customHeight="1" x14ac:dyDescent="0.25">
      <c r="B29" s="22"/>
      <c r="H29" s="23"/>
    </row>
    <row r="30" spans="2:8" ht="15" customHeight="1" x14ac:dyDescent="0.25">
      <c r="B30" s="22"/>
      <c r="C30" s="1" t="s">
        <v>23</v>
      </c>
      <c r="D30" s="1" t="s">
        <v>24</v>
      </c>
      <c r="G30" s="2">
        <v>1647271.74</v>
      </c>
      <c r="H30" s="23"/>
    </row>
    <row r="31" spans="2:8" ht="15" customHeight="1" x14ac:dyDescent="0.25">
      <c r="B31" s="22"/>
      <c r="H31" s="23"/>
    </row>
    <row r="32" spans="2:8" ht="15" customHeight="1" x14ac:dyDescent="0.25">
      <c r="B32" s="22"/>
      <c r="C32" s="1" t="s">
        <v>12</v>
      </c>
      <c r="G32" s="2">
        <v>0</v>
      </c>
      <c r="H32" s="23"/>
    </row>
    <row r="33" spans="2:11" ht="15" customHeight="1" x14ac:dyDescent="0.25">
      <c r="B33" s="22"/>
      <c r="H33" s="23"/>
    </row>
    <row r="34" spans="2:11" ht="15" customHeight="1" x14ac:dyDescent="0.25">
      <c r="B34" s="22"/>
      <c r="C34" s="1" t="s">
        <v>0</v>
      </c>
      <c r="D34" s="1" t="s">
        <v>25</v>
      </c>
      <c r="E34" s="2">
        <v>0</v>
      </c>
      <c r="H34" s="23"/>
    </row>
    <row r="35" spans="2:11" ht="15" customHeight="1" x14ac:dyDescent="0.25">
      <c r="B35" s="22"/>
      <c r="D35" s="31" t="s">
        <v>44</v>
      </c>
      <c r="E35" s="2">
        <v>-5969132.4799999986</v>
      </c>
      <c r="F35" s="2">
        <v>-5969132.4799999986</v>
      </c>
      <c r="G35" s="2">
        <v>-5969093.4799999986</v>
      </c>
      <c r="H35" s="23"/>
    </row>
    <row r="36" spans="2:11" ht="15" customHeight="1" x14ac:dyDescent="0.25">
      <c r="B36" s="22"/>
      <c r="H36" s="23"/>
    </row>
    <row r="37" spans="2:11" ht="15" customHeight="1" x14ac:dyDescent="0.25">
      <c r="B37" s="22"/>
      <c r="C37" s="1" t="s">
        <v>26</v>
      </c>
      <c r="G37" s="2">
        <v>0</v>
      </c>
      <c r="H37" s="23"/>
    </row>
    <row r="38" spans="2:11" ht="15" customHeight="1" x14ac:dyDescent="0.25">
      <c r="B38" s="22"/>
      <c r="H38" s="23"/>
    </row>
    <row r="39" spans="2:11" ht="15" customHeight="1" x14ac:dyDescent="0.25">
      <c r="B39" s="22"/>
      <c r="C39" s="1" t="s">
        <v>27</v>
      </c>
      <c r="G39" s="2">
        <v>1130765.2899999979</v>
      </c>
      <c r="H39" s="23"/>
    </row>
    <row r="40" spans="2:11" ht="15" customHeight="1" x14ac:dyDescent="0.25">
      <c r="B40" s="22"/>
      <c r="H40" s="23"/>
    </row>
    <row r="41" spans="2:11" ht="15" customHeight="1" x14ac:dyDescent="0.25">
      <c r="B41" s="22"/>
      <c r="C41" s="1" t="s">
        <v>28</v>
      </c>
      <c r="D41" s="1" t="s">
        <v>29</v>
      </c>
      <c r="E41" s="2"/>
      <c r="G41" s="2">
        <v>0</v>
      </c>
      <c r="H41" s="23"/>
    </row>
    <row r="42" spans="2:11" ht="15" customHeight="1" x14ac:dyDescent="0.25">
      <c r="B42" s="22"/>
      <c r="H42" s="23"/>
    </row>
    <row r="43" spans="2:11" ht="15" customHeight="1" x14ac:dyDescent="0.25">
      <c r="B43" s="22"/>
      <c r="H43" s="23"/>
      <c r="K43" s="2"/>
    </row>
    <row r="44" spans="2:11" ht="15" customHeight="1" x14ac:dyDescent="0.25">
      <c r="B44" s="22"/>
      <c r="C44" s="1" t="s">
        <v>45</v>
      </c>
      <c r="D44" t="s">
        <v>30</v>
      </c>
      <c r="E44" s="2">
        <v>-175108.6</v>
      </c>
      <c r="H44" s="23"/>
      <c r="K44" s="2"/>
    </row>
    <row r="45" spans="2:11" ht="15" customHeight="1" x14ac:dyDescent="0.25">
      <c r="B45" s="22"/>
      <c r="D45" t="s">
        <v>46</v>
      </c>
      <c r="E45" s="2">
        <v>-5025760.4800000004</v>
      </c>
      <c r="F45" s="2">
        <v>-5200869.08</v>
      </c>
      <c r="G45" s="2">
        <v>5200869.08</v>
      </c>
      <c r="H45" s="23"/>
      <c r="K45" s="2"/>
    </row>
    <row r="46" spans="2:11" ht="15" customHeight="1" x14ac:dyDescent="0.25">
      <c r="B46" s="22"/>
      <c r="H46" s="23"/>
      <c r="K46" s="2"/>
    </row>
    <row r="47" spans="2:11" ht="15" customHeight="1" thickBot="1" x14ac:dyDescent="0.3">
      <c r="B47" s="22"/>
      <c r="C47" s="1" t="s">
        <v>41</v>
      </c>
      <c r="G47" s="24">
        <v>136334654.22999999</v>
      </c>
      <c r="H47" s="23"/>
      <c r="K47" s="2"/>
    </row>
    <row r="48" spans="2:11" ht="15" customHeight="1" thickTop="1" x14ac:dyDescent="0.25">
      <c r="B48" s="22"/>
      <c r="G48" s="2">
        <v>0</v>
      </c>
      <c r="H48" s="23"/>
      <c r="K48" s="2"/>
    </row>
    <row r="49" spans="2:11" ht="15" customHeight="1" thickBot="1" x14ac:dyDescent="0.3">
      <c r="B49" s="27"/>
      <c r="C49" s="28"/>
      <c r="D49" s="28"/>
      <c r="E49" s="28"/>
      <c r="F49" s="29"/>
      <c r="G49" s="29"/>
      <c r="H49" s="30"/>
      <c r="K49" s="2"/>
    </row>
    <row r="50" spans="2:11" ht="15" customHeight="1" x14ac:dyDescent="0.25">
      <c r="K50" s="2"/>
    </row>
    <row r="51" spans="2:11" ht="15" customHeight="1" x14ac:dyDescent="0.25">
      <c r="K51" s="2"/>
    </row>
    <row r="52" spans="2:11" ht="15" customHeight="1" x14ac:dyDescent="0.25">
      <c r="C52" s="42" t="s">
        <v>47</v>
      </c>
      <c r="D52" s="42"/>
      <c r="E52" s="42"/>
      <c r="F52" s="42"/>
      <c r="G52" s="42"/>
      <c r="K52" s="2"/>
    </row>
    <row r="53" spans="2:11" ht="15" customHeight="1" thickBot="1" x14ac:dyDescent="0.3">
      <c r="C53" s="32"/>
      <c r="D53" s="32"/>
      <c r="E53" s="32"/>
      <c r="F53" s="26"/>
      <c r="G53" s="32"/>
      <c r="K53" s="2"/>
    </row>
    <row r="54" spans="2:11" ht="15" customHeight="1" x14ac:dyDescent="0.25">
      <c r="B54" s="18"/>
      <c r="C54" s="19"/>
      <c r="D54" s="19"/>
      <c r="E54" s="19"/>
      <c r="F54" s="20"/>
      <c r="G54" s="19"/>
      <c r="H54" s="21"/>
    </row>
    <row r="55" spans="2:11" ht="15" customHeight="1" x14ac:dyDescent="0.25">
      <c r="B55" s="22"/>
      <c r="F55" s="26"/>
      <c r="G55" s="32" t="s">
        <v>22</v>
      </c>
      <c r="H55" s="23"/>
    </row>
    <row r="56" spans="2:11" ht="15" customHeight="1" x14ac:dyDescent="0.25">
      <c r="B56" s="22"/>
      <c r="G56" s="1"/>
      <c r="H56" s="23"/>
    </row>
    <row r="57" spans="2:11" ht="15" customHeight="1" x14ac:dyDescent="0.25">
      <c r="B57" s="22"/>
      <c r="C57" s="1" t="s">
        <v>48</v>
      </c>
      <c r="G57" s="2">
        <v>89310162.349999994</v>
      </c>
      <c r="H57" s="23"/>
    </row>
    <row r="58" spans="2:11" ht="15" customHeight="1" x14ac:dyDescent="0.25">
      <c r="B58" s="22"/>
      <c r="G58" s="1"/>
      <c r="H58" s="23"/>
    </row>
    <row r="59" spans="2:11" ht="15" customHeight="1" x14ac:dyDescent="0.25">
      <c r="B59" s="22"/>
      <c r="C59" s="1" t="s">
        <v>49</v>
      </c>
      <c r="G59" s="2">
        <v>-125686060.3099999</v>
      </c>
      <c r="H59" s="23"/>
    </row>
    <row r="60" spans="2:11" ht="15" customHeight="1" x14ac:dyDescent="0.25">
      <c r="B60" s="22"/>
      <c r="G60" s="1"/>
      <c r="H60" s="23"/>
    </row>
    <row r="61" spans="2:11" ht="15" customHeight="1" x14ac:dyDescent="0.25">
      <c r="B61" s="22"/>
      <c r="C61" s="1" t="s">
        <v>50</v>
      </c>
      <c r="G61" s="2">
        <v>166111822.84</v>
      </c>
      <c r="H61" s="23"/>
    </row>
    <row r="62" spans="2:11" ht="15" customHeight="1" x14ac:dyDescent="0.25">
      <c r="B62" s="22"/>
      <c r="G62" s="1"/>
      <c r="H62" s="23"/>
    </row>
    <row r="63" spans="2:11" ht="15" customHeight="1" x14ac:dyDescent="0.25">
      <c r="B63" s="22"/>
      <c r="C63" s="1" t="s">
        <v>31</v>
      </c>
      <c r="G63" s="2">
        <v>-11588.269999999553</v>
      </c>
      <c r="H63" s="23"/>
    </row>
    <row r="64" spans="2:11" ht="15" customHeight="1" x14ac:dyDescent="0.25">
      <c r="B64" s="22"/>
      <c r="H64" s="23"/>
    </row>
    <row r="65" spans="2:8" ht="15" customHeight="1" x14ac:dyDescent="0.25">
      <c r="B65" s="22"/>
      <c r="C65" s="1" t="s">
        <v>32</v>
      </c>
      <c r="G65" s="2">
        <v>-2700</v>
      </c>
      <c r="H65" s="23"/>
    </row>
    <row r="66" spans="2:8" ht="15" customHeight="1" x14ac:dyDescent="0.25">
      <c r="B66" s="22"/>
      <c r="G66" s="1"/>
      <c r="H66" s="23"/>
    </row>
    <row r="67" spans="2:8" ht="15" customHeight="1" x14ac:dyDescent="0.25">
      <c r="B67" s="22"/>
      <c r="C67" s="1" t="s">
        <v>33</v>
      </c>
      <c r="G67" s="2">
        <v>-39</v>
      </c>
      <c r="H67" s="23"/>
    </row>
    <row r="68" spans="2:8" ht="15" customHeight="1" x14ac:dyDescent="0.25">
      <c r="B68" s="22"/>
      <c r="G68" s="1"/>
      <c r="H68" s="23"/>
    </row>
    <row r="69" spans="2:8" ht="15" customHeight="1" x14ac:dyDescent="0.25">
      <c r="B69" s="22"/>
      <c r="C69" s="1" t="s">
        <v>34</v>
      </c>
      <c r="G69" s="2">
        <v>5969132.4799999986</v>
      </c>
      <c r="H69" s="23"/>
    </row>
    <row r="70" spans="2:8" ht="15" customHeight="1" x14ac:dyDescent="0.25">
      <c r="B70" s="22"/>
      <c r="G70" s="1"/>
      <c r="H70" s="23"/>
    </row>
    <row r="71" spans="2:8" ht="15" customHeight="1" x14ac:dyDescent="0.25">
      <c r="B71" s="22"/>
      <c r="C71" s="1" t="s">
        <v>51</v>
      </c>
      <c r="G71" s="2">
        <v>281383.25</v>
      </c>
      <c r="H71" s="23"/>
    </row>
    <row r="72" spans="2:8" ht="15" customHeight="1" x14ac:dyDescent="0.25">
      <c r="B72" s="22"/>
      <c r="G72" s="1"/>
      <c r="H72" s="23"/>
    </row>
    <row r="73" spans="2:8" ht="15" customHeight="1" x14ac:dyDescent="0.25">
      <c r="B73" s="22"/>
      <c r="C73" s="1" t="s">
        <v>52</v>
      </c>
      <c r="G73" s="2">
        <v>-1647271.74</v>
      </c>
      <c r="H73" s="23"/>
    </row>
    <row r="74" spans="2:8" ht="15" customHeight="1" x14ac:dyDescent="0.25">
      <c r="B74" s="22"/>
      <c r="G74" s="1"/>
      <c r="H74" s="23"/>
    </row>
    <row r="75" spans="2:8" ht="15" customHeight="1" thickBot="1" x14ac:dyDescent="0.3">
      <c r="B75" s="22"/>
      <c r="C75" s="1" t="s">
        <v>53</v>
      </c>
      <c r="D75" s="2"/>
      <c r="E75" s="2"/>
      <c r="G75" s="24">
        <v>134324841.60000008</v>
      </c>
      <c r="H75" s="23"/>
    </row>
    <row r="76" spans="2:8" ht="15" customHeight="1" thickTop="1" x14ac:dyDescent="0.25">
      <c r="B76" s="22"/>
      <c r="G76" s="2">
        <v>0</v>
      </c>
      <c r="H76" s="23"/>
    </row>
    <row r="77" spans="2:8" ht="15" customHeight="1" thickBot="1" x14ac:dyDescent="0.3">
      <c r="B77" s="27"/>
      <c r="C77" s="28"/>
      <c r="D77" s="28"/>
      <c r="E77" s="28"/>
      <c r="F77" s="29"/>
      <c r="G77" s="28"/>
      <c r="H77" s="30"/>
    </row>
    <row r="78" spans="2:8" ht="15" customHeight="1" x14ac:dyDescent="0.25">
      <c r="F78" s="1"/>
      <c r="G78" s="1"/>
    </row>
    <row r="79" spans="2:8" ht="15" customHeight="1" x14ac:dyDescent="0.25">
      <c r="F79" s="53"/>
      <c r="G79" s="53"/>
    </row>
    <row r="80" spans="2:8" ht="15" customHeight="1" x14ac:dyDescent="0.25">
      <c r="F80" s="53"/>
      <c r="G80" s="53"/>
    </row>
    <row r="81" spans="6:7" ht="15" customHeight="1" x14ac:dyDescent="0.25">
      <c r="F81" s="53"/>
      <c r="G81" s="53"/>
    </row>
    <row r="82" spans="6:7" x14ac:dyDescent="0.25">
      <c r="F82" s="53"/>
      <c r="G82" s="53"/>
    </row>
    <row r="83" spans="6:7" x14ac:dyDescent="0.25">
      <c r="F83" s="54"/>
      <c r="G83" s="54"/>
    </row>
    <row r="84" spans="6:7" ht="15.75" x14ac:dyDescent="0.25">
      <c r="F84" s="55" t="s">
        <v>13</v>
      </c>
      <c r="G84" s="55"/>
    </row>
    <row r="85" spans="6:7" x14ac:dyDescent="0.25">
      <c r="F85" s="2" t="s">
        <v>14</v>
      </c>
    </row>
    <row r="87" spans="6:7" x14ac:dyDescent="0.25">
      <c r="F87" s="56" t="s">
        <v>35</v>
      </c>
      <c r="G87" s="56"/>
    </row>
    <row r="89" spans="6:7" x14ac:dyDescent="0.25">
      <c r="F89" s="1"/>
      <c r="G89" s="1"/>
    </row>
    <row r="92" spans="6:7" x14ac:dyDescent="0.25">
      <c r="F92" s="1"/>
      <c r="G92" s="1"/>
    </row>
    <row r="93" spans="6:7" x14ac:dyDescent="0.25">
      <c r="F93" s="1"/>
      <c r="G93" s="1"/>
    </row>
  </sheetData>
  <mergeCells count="9">
    <mergeCell ref="F79:G83"/>
    <mergeCell ref="F84:G84"/>
    <mergeCell ref="F87:G87"/>
    <mergeCell ref="C52:G52"/>
    <mergeCell ref="C2:G2"/>
    <mergeCell ref="C3:G3"/>
    <mergeCell ref="C4:G4"/>
    <mergeCell ref="C6:G6"/>
    <mergeCell ref="C25:G25"/>
  </mergeCells>
  <phoneticPr fontId="0" type="noConversion"/>
  <conditionalFormatting sqref="F76:G76">
    <cfRule type="cellIs" dxfId="2" priority="1" stopIfTrue="1" operator="between">
      <formula>-0.001</formula>
      <formula>0.001</formula>
    </cfRule>
  </conditionalFormatting>
  <conditionalFormatting sqref="F48:G48">
    <cfRule type="cellIs" dxfId="1" priority="2" stopIfTrue="1" operator="between">
      <formula>0.001</formula>
      <formula>-0.001</formula>
    </cfRule>
  </conditionalFormatting>
  <conditionalFormatting sqref="G24">
    <cfRule type="cellIs" dxfId="0" priority="3" stopIfTrue="1" operator="equal">
      <formula>0</formula>
    </cfRule>
  </conditionalFormatting>
  <printOptions horizontalCentered="1" verticalCentered="1"/>
  <pageMargins left="3.937007874015748E-2" right="3.937007874015748E-2" top="0.55118110236220474" bottom="0.55118110236220474" header="0.31496062992125984" footer="0.31496062992125984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July 2022</vt:lpstr>
      <vt:lpstr>Summary 2022 2023</vt:lpstr>
      <vt:lpstr>CFO Signed</vt:lpstr>
      <vt:lpstr>'CFO Signed'!Print_Area</vt:lpstr>
      <vt:lpstr>'July 2022'!Print_Area</vt:lpstr>
      <vt:lpstr>'Summary 2022 2023'!Print_Area</vt:lpstr>
    </vt:vector>
  </TitlesOfParts>
  <Company>Breedevallei 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bvolschenk</dc:creator>
  <cp:lastModifiedBy>Rene Cahill</cp:lastModifiedBy>
  <cp:lastPrinted>2022-08-10T10:50:10Z</cp:lastPrinted>
  <dcterms:created xsi:type="dcterms:W3CDTF">2004-11-09T09:36:09Z</dcterms:created>
  <dcterms:modified xsi:type="dcterms:W3CDTF">2022-08-10T10:50:12Z</dcterms:modified>
</cp:coreProperties>
</file>