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31CDA6C5-947C-499C-A737-E207D663941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<sst xmlns="http://schemas.openxmlformats.org/spreadsheetml/2006/main" count="59" uniqueCount="41">
  <si>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</si>
  <si>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</si>
  <si>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</si>
  <si>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</si>
  <si>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</si>
  <si>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</si>
  <si>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</si>
  <si>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</si>
  <si>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</si>
  <si>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</si>
  <si>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</si>
  <si>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</si>
  <si>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</si>
  <si>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</si>
  <si>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</si>
  <si>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</si>
  <si>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</si>
  <si>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</si>
  <si>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</si>
  <si>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</si>
  <si>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</si>
  <si>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</si>
  <si>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</si>
  <si>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</si>
  <si>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</si>
  <si>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</si>
  <si>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</si>
  <si>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</si>
  <si>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</si>
  <si>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</si>
  <si>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</si>
  <si>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</si>
  <si>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</si>
  <si>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</si>
  <si>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</si>
  <si>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</si>
  <si>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BANK DEPOSITS  AS AT JUNE 2021</t>
  </si>
  <si>
    <t>Movement for June 2021</t>
  </si>
  <si>
    <t>Preliminary Adjustments - AFS 2019/2020</t>
  </si>
  <si>
    <t>9 July 2021</t>
  </si>
  <si>
    <t>R ONTONG (CFO)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</si>
</sst>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activeCell="G39" sqref="G39"/>
    </sheetView>
  </sheetViews>
  <sheetFormatPr defaultRowHeight="14.4" x14ac:dyDescent="0.3"/>
  <cols>
    <col min="1" max="1" width="29" style="1" bestFit="1" customWidth="1"/>
    <col min="2" max="2" width="5.88671875" style="1" customWidth="1"/>
    <col min="3" max="7" width="12.6640625" style="1" customWidth="1"/>
    <col min="8" max="10" width="10.33203125" style="1" customWidth="1"/>
    <col min="11" max="11" width="11.44140625" style="1" customWidth="1"/>
    <col min="12" max="15" width="12.44140625" customWidth="1"/>
  </cols>
  <sheetData>
    <row r="1" spans="1:11" x14ac:dyDescent="0.3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3">
      <c r="A2" s="84" t="s">
        <v>36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5">
      <c r="A3" s="72"/>
      <c r="K3" s="73"/>
    </row>
    <row r="4" spans="1:11" ht="15" thickBot="1" x14ac:dyDescent="0.35">
      <c r="A4" s="82" t="s">
        <v>15</v>
      </c>
      <c r="B4" s="9"/>
      <c r="C4" s="90" t="s">
        <v>37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" thickTop="1" x14ac:dyDescent="0.3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3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" thickBot="1" x14ac:dyDescent="0.35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3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3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3">
      <c r="A10" s="3" t="s">
        <v>31</v>
      </c>
      <c r="B10" s="38"/>
      <c r="C10" s="39">
        <v>30000</v>
      </c>
      <c r="D10" s="40">
        <v>5000</v>
      </c>
      <c r="E10" s="40">
        <v>0</v>
      </c>
      <c r="F10" s="40"/>
      <c r="G10" s="41">
        <f>C10+-D10+E10</f>
        <v>25000</v>
      </c>
      <c r="H10" s="39"/>
      <c r="I10" s="40"/>
      <c r="J10" s="42"/>
      <c r="K10" s="43">
        <v>106</v>
      </c>
    </row>
    <row r="11" spans="1:11" x14ac:dyDescent="0.3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3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3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3">
      <c r="A14" s="3" t="s">
        <v>31</v>
      </c>
      <c r="B14" s="38"/>
      <c r="C14" s="39">
        <v>10000</v>
      </c>
      <c r="D14" s="40">
        <v>0</v>
      </c>
      <c r="E14" s="40">
        <v>0</v>
      </c>
      <c r="F14" s="40"/>
      <c r="G14" s="41">
        <f>C14+-D14+E14</f>
        <v>10000</v>
      </c>
      <c r="H14" s="39"/>
      <c r="I14" s="40"/>
      <c r="J14" s="42"/>
      <c r="K14" s="43">
        <v>36</v>
      </c>
    </row>
    <row r="15" spans="1:11" x14ac:dyDescent="0.3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3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3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3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3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3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3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3">
      <c r="A22" s="3" t="s">
        <v>31</v>
      </c>
      <c r="B22" s="38"/>
      <c r="C22" s="39">
        <v>50000</v>
      </c>
      <c r="D22" s="40">
        <v>5000</v>
      </c>
      <c r="E22" s="40">
        <v>0</v>
      </c>
      <c r="F22" s="40"/>
      <c r="G22" s="41">
        <f>C22+-D22+E22</f>
        <v>45000</v>
      </c>
      <c r="H22" s="39"/>
      <c r="I22" s="40"/>
      <c r="J22" s="42"/>
      <c r="K22" s="43">
        <v>183</v>
      </c>
    </row>
    <row r="23" spans="1:11" x14ac:dyDescent="0.3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3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3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3">
      <c r="A26" s="3" t="s">
        <v>31</v>
      </c>
      <c r="B26" s="38"/>
      <c r="C26" s="39">
        <v>30000</v>
      </c>
      <c r="D26" s="40">
        <v>10000</v>
      </c>
      <c r="E26" s="40">
        <v>0</v>
      </c>
      <c r="F26" s="40"/>
      <c r="G26" s="41">
        <f>C26+-D26+E26</f>
        <v>20000</v>
      </c>
      <c r="H26" s="39"/>
      <c r="I26" s="40"/>
      <c r="J26" s="42"/>
      <c r="K26" s="43">
        <v>103</v>
      </c>
    </row>
    <row r="27" spans="1:11" ht="15" thickBot="1" x14ac:dyDescent="0.35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" thickBot="1" x14ac:dyDescent="0.35">
      <c r="A28" s="74" t="s">
        <v>28</v>
      </c>
      <c r="B28" s="53"/>
      <c r="C28" s="81">
        <f>C9+C10+C13+C14+C17+C18+C21+C22+C25+C26</f>
        <v>120000</v>
      </c>
      <c r="D28" s="79">
        <f t="shared" ref="D28:G28" si="0">D9+D10+D13+D14+D17+D18+D21+D22+D25+D26</f>
        <v>20000</v>
      </c>
      <c r="E28" s="79">
        <f t="shared" si="0"/>
        <v>0</v>
      </c>
      <c r="F28" s="79">
        <f t="shared" si="0"/>
        <v>0</v>
      </c>
      <c r="G28" s="80">
        <f t="shared" si="0"/>
        <v>100000</v>
      </c>
      <c r="H28" s="81"/>
      <c r="I28" s="55"/>
      <c r="J28" s="57"/>
      <c r="K28" s="58">
        <f>SUM(K8:K27)</f>
        <v>428</v>
      </c>
    </row>
    <row r="29" spans="1:11" x14ac:dyDescent="0.3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3">
      <c r="A30" s="76" t="s">
        <v>35</v>
      </c>
      <c r="B30" s="65"/>
      <c r="C30" s="39">
        <v>95789</v>
      </c>
      <c r="D30" s="40"/>
      <c r="E30" s="40"/>
      <c r="F30" s="40"/>
      <c r="G30" s="41">
        <v>89069</v>
      </c>
      <c r="H30" s="39"/>
      <c r="I30" s="40"/>
      <c r="J30" s="42"/>
      <c r="K30" s="43"/>
    </row>
    <row r="31" spans="1:11" x14ac:dyDescent="0.3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" thickBot="1" x14ac:dyDescent="0.35">
      <c r="A32" s="93" t="s">
        <v>38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" thickBot="1" x14ac:dyDescent="0.35">
      <c r="A33" s="74" t="s">
        <v>29</v>
      </c>
      <c r="B33" s="53"/>
      <c r="C33" s="54">
        <f>SUM(C30:C32)</f>
        <v>95821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89101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3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3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" thickBot="1" x14ac:dyDescent="0.35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" thickBot="1" x14ac:dyDescent="0.35">
      <c r="A37" s="74" t="s">
        <v>1</v>
      </c>
      <c r="B37" s="53"/>
      <c r="C37" s="54">
        <f>C28+C33+C35</f>
        <v>215821</v>
      </c>
      <c r="D37" s="55">
        <f t="shared" ref="D37:K37" si="3">D28+D33+D35</f>
        <v>20000</v>
      </c>
      <c r="E37" s="55">
        <f t="shared" si="3"/>
        <v>0</v>
      </c>
      <c r="F37" s="55">
        <f t="shared" si="3"/>
        <v>0</v>
      </c>
      <c r="G37" s="56">
        <f t="shared" si="3"/>
        <v>189101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428</v>
      </c>
    </row>
    <row r="38" spans="1:11" x14ac:dyDescent="0.3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3">
      <c r="A39" s="95"/>
    </row>
    <row r="40" spans="1:11" x14ac:dyDescent="0.3">
      <c r="A40" s="95"/>
    </row>
    <row r="41" spans="1:11" ht="15" thickBot="1" x14ac:dyDescent="0.35">
      <c r="A41" s="96"/>
      <c r="D41" s="92" t="s">
        <v>39</v>
      </c>
      <c r="E41" s="92"/>
    </row>
    <row r="42" spans="1:11" x14ac:dyDescent="0.3">
      <c r="A42" s="8" t="s">
        <v>40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Josephine Petro</cp:lastModifiedBy>
  <cp:lastPrinted>2021-07-09T14:46:11Z</cp:lastPrinted>
  <dcterms:created xsi:type="dcterms:W3CDTF">2013-03-07T12:39:24Z</dcterms:created>
  <dcterms:modified xsi:type="dcterms:W3CDTF">2021-07-12T11:48:22Z</dcterms:modified>
</cp:coreProperties>
</file>