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4" documentId="8_{28B26CC1-A7D7-4583-B26C-6543C167D175}" xr6:coauthVersionLast="47" xr6:coauthVersionMax="47" xr10:uidLastSave="{AC0EAD95-8F1F-4E43-9C6A-1E2DEDDB2F97}"/>
  <bookViews>
    <workbookView xWindow="-120" yWindow="-120" windowWidth="19440" windowHeight="15000" firstSheet="9" activeTab="11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4" i="25" l="1"/>
  <c r="E104" i="25" s="1"/>
  <c r="AT76" i="25"/>
  <c r="AQ76" i="25"/>
  <c r="AN76" i="25"/>
  <c r="AK76" i="25"/>
  <c r="AH76" i="25"/>
  <c r="AE76" i="25"/>
  <c r="AB76" i="25"/>
  <c r="Y76" i="25"/>
  <c r="V76" i="25"/>
  <c r="S76" i="25"/>
  <c r="P76" i="25"/>
  <c r="M76" i="25"/>
  <c r="AP58" i="25"/>
  <c r="AO58" i="25"/>
  <c r="AM58" i="25"/>
  <c r="AI58" i="25"/>
  <c r="AG58" i="25"/>
  <c r="AF58" i="25"/>
  <c r="AA58" i="25"/>
  <c r="Z58" i="25"/>
  <c r="X58" i="25"/>
  <c r="W58" i="25"/>
  <c r="R58" i="25"/>
  <c r="Q58" i="25"/>
  <c r="O58" i="25"/>
  <c r="K58" i="25"/>
  <c r="J58" i="25"/>
  <c r="I58" i="25"/>
  <c r="AT56" i="25"/>
  <c r="AT58" i="25" s="1"/>
  <c r="AS56" i="25"/>
  <c r="AS58" i="25" s="1"/>
  <c r="AR56" i="25"/>
  <c r="AR58" i="25" s="1"/>
  <c r="AP56" i="25"/>
  <c r="AO56" i="25"/>
  <c r="AM56" i="25"/>
  <c r="AL56" i="25"/>
  <c r="AL58" i="25" s="1"/>
  <c r="AJ56" i="25"/>
  <c r="AJ58" i="25" s="1"/>
  <c r="AI56" i="25"/>
  <c r="AG56" i="25"/>
  <c r="AF56" i="25"/>
  <c r="AD56" i="25"/>
  <c r="AD58" i="25" s="1"/>
  <c r="AC56" i="25"/>
  <c r="AC58" i="25" s="1"/>
  <c r="AA56" i="25"/>
  <c r="Z56" i="25"/>
  <c r="X56" i="25"/>
  <c r="W56" i="25"/>
  <c r="V56" i="25"/>
  <c r="V58" i="25" s="1"/>
  <c r="U56" i="25"/>
  <c r="U58" i="25" s="1"/>
  <c r="T56" i="25"/>
  <c r="T58" i="25" s="1"/>
  <c r="R56" i="25"/>
  <c r="Q56" i="25"/>
  <c r="O56" i="25"/>
  <c r="N56" i="25"/>
  <c r="N58" i="25" s="1"/>
  <c r="L56" i="25"/>
  <c r="L58" i="25" s="1"/>
  <c r="K56" i="25"/>
  <c r="J56" i="25"/>
  <c r="I56" i="25"/>
  <c r="AT54" i="25"/>
  <c r="AQ54" i="25"/>
  <c r="AN54" i="25"/>
  <c r="AK54" i="25"/>
  <c r="AH54" i="25"/>
  <c r="AE54" i="25"/>
  <c r="AB54" i="25"/>
  <c r="Y54" i="25"/>
  <c r="V54" i="25"/>
  <c r="S54" i="25"/>
  <c r="P54" i="25"/>
  <c r="M54" i="25"/>
  <c r="AT53" i="25"/>
  <c r="AQ53" i="25"/>
  <c r="AN53" i="25"/>
  <c r="AK53" i="25"/>
  <c r="AH53" i="25"/>
  <c r="AE53" i="25"/>
  <c r="AB53" i="25"/>
  <c r="Y53" i="25"/>
  <c r="V53" i="25"/>
  <c r="S53" i="25"/>
  <c r="P53" i="25"/>
  <c r="M53" i="25"/>
  <c r="AT52" i="25"/>
  <c r="AQ52" i="25"/>
  <c r="AN52" i="25"/>
  <c r="AK52" i="25"/>
  <c r="AH52" i="25"/>
  <c r="AE52" i="25"/>
  <c r="AB52" i="25"/>
  <c r="Y52" i="25"/>
  <c r="V52" i="25"/>
  <c r="S52" i="25"/>
  <c r="P52" i="25"/>
  <c r="M52" i="25"/>
  <c r="AT51" i="25"/>
  <c r="AQ51" i="25"/>
  <c r="AN51" i="25"/>
  <c r="AK51" i="25"/>
  <c r="AH51" i="25"/>
  <c r="AE51" i="25"/>
  <c r="AB51" i="25"/>
  <c r="Y51" i="25"/>
  <c r="V51" i="25"/>
  <c r="S51" i="25"/>
  <c r="P51" i="25"/>
  <c r="M51" i="25"/>
  <c r="AT50" i="25"/>
  <c r="AQ50" i="25"/>
  <c r="AN50" i="25"/>
  <c r="AK50" i="25"/>
  <c r="AH50" i="25"/>
  <c r="AE50" i="25"/>
  <c r="AB50" i="25"/>
  <c r="Y50" i="25"/>
  <c r="V50" i="25"/>
  <c r="S50" i="25"/>
  <c r="P50" i="25"/>
  <c r="M50" i="25"/>
  <c r="AT49" i="25"/>
  <c r="AQ49" i="25"/>
  <c r="AN49" i="25"/>
  <c r="AK49" i="25"/>
  <c r="AH49" i="25"/>
  <c r="AE49" i="25"/>
  <c r="AB49" i="25"/>
  <c r="Y49" i="25"/>
  <c r="V49" i="25"/>
  <c r="S49" i="25"/>
  <c r="P49" i="25"/>
  <c r="M49" i="25"/>
  <c r="AT48" i="25"/>
  <c r="AQ48" i="25"/>
  <c r="AN48" i="25"/>
  <c r="AK48" i="25"/>
  <c r="AH48" i="25"/>
  <c r="AE48" i="25"/>
  <c r="AB48" i="25"/>
  <c r="Y48" i="25"/>
  <c r="V48" i="25"/>
  <c r="S48" i="25"/>
  <c r="P48" i="25"/>
  <c r="M48" i="25"/>
  <c r="AT46" i="25"/>
  <c r="AQ46" i="25"/>
  <c r="AN46" i="25"/>
  <c r="AK46" i="25"/>
  <c r="AH46" i="25"/>
  <c r="AE46" i="25"/>
  <c r="AB46" i="25"/>
  <c r="Y46" i="25"/>
  <c r="V46" i="25"/>
  <c r="S46" i="25"/>
  <c r="P46" i="25"/>
  <c r="M46" i="25"/>
  <c r="AT45" i="25"/>
  <c r="AQ45" i="25"/>
  <c r="AN45" i="25"/>
  <c r="AK45" i="25"/>
  <c r="AH45" i="25"/>
  <c r="AE45" i="25"/>
  <c r="AB45" i="25"/>
  <c r="Y45" i="25"/>
  <c r="V45" i="25"/>
  <c r="S45" i="25"/>
  <c r="P45" i="25"/>
  <c r="M45" i="25"/>
  <c r="AT44" i="25"/>
  <c r="AQ44" i="25"/>
  <c r="AN44" i="25"/>
  <c r="AK44" i="25"/>
  <c r="AH44" i="25"/>
  <c r="AE44" i="25"/>
  <c r="AB44" i="25"/>
  <c r="Y44" i="25"/>
  <c r="V44" i="25"/>
  <c r="S44" i="25"/>
  <c r="P44" i="25"/>
  <c r="M44" i="25"/>
  <c r="AT43" i="25"/>
  <c r="AQ43" i="25"/>
  <c r="AN43" i="25"/>
  <c r="AK43" i="25"/>
  <c r="AH43" i="25"/>
  <c r="AE43" i="25"/>
  <c r="AB43" i="25"/>
  <c r="Y43" i="25"/>
  <c r="V43" i="25"/>
  <c r="S43" i="25"/>
  <c r="P43" i="25"/>
  <c r="M43" i="25"/>
  <c r="AT42" i="25"/>
  <c r="AQ42" i="25"/>
  <c r="AN42" i="25"/>
  <c r="AK42" i="25"/>
  <c r="AH42" i="25"/>
  <c r="AE42" i="25"/>
  <c r="AB42" i="25"/>
  <c r="Y42" i="25"/>
  <c r="V42" i="25"/>
  <c r="S42" i="25"/>
  <c r="P42" i="25"/>
  <c r="M42" i="25"/>
  <c r="AT41" i="25"/>
  <c r="AQ41" i="25"/>
  <c r="AN41" i="25"/>
  <c r="AK41" i="25"/>
  <c r="AH41" i="25"/>
  <c r="AE41" i="25"/>
  <c r="AB41" i="25"/>
  <c r="Y41" i="25"/>
  <c r="V41" i="25"/>
  <c r="S41" i="25"/>
  <c r="P41" i="25"/>
  <c r="M41" i="25"/>
  <c r="AT39" i="25"/>
  <c r="AQ39" i="25"/>
  <c r="AN39" i="25"/>
  <c r="AK39" i="25"/>
  <c r="AH39" i="25"/>
  <c r="AE39" i="25"/>
  <c r="AB39" i="25"/>
  <c r="Y39" i="25"/>
  <c r="V39" i="25"/>
  <c r="S39" i="25"/>
  <c r="P39" i="25"/>
  <c r="M39" i="25"/>
  <c r="AT38" i="25"/>
  <c r="AQ38" i="25"/>
  <c r="AN38" i="25"/>
  <c r="AK38" i="25"/>
  <c r="AH38" i="25"/>
  <c r="AE38" i="25"/>
  <c r="AB38" i="25"/>
  <c r="Y38" i="25"/>
  <c r="V38" i="25"/>
  <c r="S38" i="25"/>
  <c r="P38" i="25"/>
  <c r="M38" i="25"/>
  <c r="AT36" i="25"/>
  <c r="AQ36" i="25"/>
  <c r="AN36" i="25"/>
  <c r="AK36" i="25"/>
  <c r="AH36" i="25"/>
  <c r="AE36" i="25"/>
  <c r="AB36" i="25"/>
  <c r="Y36" i="25"/>
  <c r="V36" i="25"/>
  <c r="S36" i="25"/>
  <c r="P36" i="25"/>
  <c r="M36" i="25"/>
  <c r="AT35" i="25"/>
  <c r="AQ35" i="25"/>
  <c r="AN35" i="25"/>
  <c r="AK35" i="25"/>
  <c r="AH35" i="25"/>
  <c r="AE35" i="25"/>
  <c r="AB35" i="25"/>
  <c r="Y35" i="25"/>
  <c r="V35" i="25"/>
  <c r="S35" i="25"/>
  <c r="P35" i="25"/>
  <c r="M35" i="25"/>
  <c r="AT33" i="25"/>
  <c r="AQ33" i="25"/>
  <c r="AN33" i="25"/>
  <c r="AK33" i="25"/>
  <c r="AH33" i="25"/>
  <c r="AE33" i="25"/>
  <c r="AB33" i="25"/>
  <c r="Y33" i="25"/>
  <c r="V33" i="25"/>
  <c r="S33" i="25"/>
  <c r="P33" i="25"/>
  <c r="M33" i="25"/>
  <c r="AT32" i="25"/>
  <c r="AQ32" i="25"/>
  <c r="AN32" i="25"/>
  <c r="AK32" i="25"/>
  <c r="AH32" i="25"/>
  <c r="AE32" i="25"/>
  <c r="AB32" i="25"/>
  <c r="Y32" i="25"/>
  <c r="V32" i="25"/>
  <c r="S32" i="25"/>
  <c r="P32" i="25"/>
  <c r="M32" i="25"/>
  <c r="AT31" i="25"/>
  <c r="AQ31" i="25"/>
  <c r="AN31" i="25"/>
  <c r="AK31" i="25"/>
  <c r="AH31" i="25"/>
  <c r="AE31" i="25"/>
  <c r="AB31" i="25"/>
  <c r="Y31" i="25"/>
  <c r="V31" i="25"/>
  <c r="S31" i="25"/>
  <c r="P31" i="25"/>
  <c r="M31" i="25"/>
  <c r="AT30" i="25"/>
  <c r="AQ30" i="25"/>
  <c r="AN30" i="25"/>
  <c r="AK30" i="25"/>
  <c r="AH30" i="25"/>
  <c r="AE30" i="25"/>
  <c r="AB30" i="25"/>
  <c r="Y30" i="25"/>
  <c r="V30" i="25"/>
  <c r="S30" i="25"/>
  <c r="P30" i="25"/>
  <c r="M30" i="25"/>
  <c r="AT29" i="25"/>
  <c r="AQ29" i="25"/>
  <c r="AN29" i="25"/>
  <c r="AK29" i="25"/>
  <c r="AH29" i="25"/>
  <c r="AE29" i="25"/>
  <c r="AB29" i="25"/>
  <c r="Y29" i="25"/>
  <c r="V29" i="25"/>
  <c r="S29" i="25"/>
  <c r="P29" i="25"/>
  <c r="M29" i="25"/>
  <c r="AT28" i="25"/>
  <c r="AQ28" i="25"/>
  <c r="AN28" i="25"/>
  <c r="AK28" i="25"/>
  <c r="AH28" i="25"/>
  <c r="AE28" i="25"/>
  <c r="AB28" i="25"/>
  <c r="Y28" i="25"/>
  <c r="V28" i="25"/>
  <c r="S28" i="25"/>
  <c r="P28" i="25"/>
  <c r="M28" i="25"/>
  <c r="AT27" i="25"/>
  <c r="AQ27" i="25"/>
  <c r="AN27" i="25"/>
  <c r="AK27" i="25"/>
  <c r="AH27" i="25"/>
  <c r="AE27" i="25"/>
  <c r="AB27" i="25"/>
  <c r="Y27" i="25"/>
  <c r="V27" i="25"/>
  <c r="S27" i="25"/>
  <c r="P27" i="25"/>
  <c r="M27" i="25"/>
  <c r="AT26" i="25"/>
  <c r="AQ26" i="25"/>
  <c r="AN26" i="25"/>
  <c r="AK26" i="25"/>
  <c r="AH26" i="25"/>
  <c r="AE26" i="25"/>
  <c r="AB26" i="25"/>
  <c r="Y26" i="25"/>
  <c r="V26" i="25"/>
  <c r="S26" i="25"/>
  <c r="P26" i="25"/>
  <c r="M26" i="25"/>
  <c r="AT24" i="25"/>
  <c r="AQ24" i="25"/>
  <c r="AN24" i="25"/>
  <c r="AK24" i="25"/>
  <c r="AH24" i="25"/>
  <c r="AE24" i="25"/>
  <c r="AB24" i="25"/>
  <c r="Y24" i="25"/>
  <c r="V24" i="25"/>
  <c r="S24" i="25"/>
  <c r="P24" i="25"/>
  <c r="M24" i="25"/>
  <c r="AT23" i="25"/>
  <c r="AQ23" i="25"/>
  <c r="AN23" i="25"/>
  <c r="AK23" i="25"/>
  <c r="AH23" i="25"/>
  <c r="AE23" i="25"/>
  <c r="AB23" i="25"/>
  <c r="Y23" i="25"/>
  <c r="V23" i="25"/>
  <c r="S23" i="25"/>
  <c r="P23" i="25"/>
  <c r="M23" i="25"/>
  <c r="AT22" i="25"/>
  <c r="AQ22" i="25"/>
  <c r="AN22" i="25"/>
  <c r="AK22" i="25"/>
  <c r="AH22" i="25"/>
  <c r="AE22" i="25"/>
  <c r="AB22" i="25"/>
  <c r="Y22" i="25"/>
  <c r="V22" i="25"/>
  <c r="S22" i="25"/>
  <c r="P22" i="25"/>
  <c r="M22" i="25"/>
  <c r="AT21" i="25"/>
  <c r="AQ21" i="25"/>
  <c r="AN21" i="25"/>
  <c r="AK21" i="25"/>
  <c r="AH21" i="25"/>
  <c r="AE21" i="25"/>
  <c r="AB21" i="25"/>
  <c r="Y21" i="25"/>
  <c r="V21" i="25"/>
  <c r="S21" i="25"/>
  <c r="P21" i="25"/>
  <c r="M21" i="25"/>
  <c r="AT20" i="25"/>
  <c r="AQ20" i="25"/>
  <c r="AN20" i="25"/>
  <c r="AK20" i="25"/>
  <c r="AH20" i="25"/>
  <c r="AE20" i="25"/>
  <c r="AB20" i="25"/>
  <c r="Y20" i="25"/>
  <c r="V20" i="25"/>
  <c r="S20" i="25"/>
  <c r="P20" i="25"/>
  <c r="M20" i="25"/>
  <c r="AT19" i="25"/>
  <c r="AQ19" i="25"/>
  <c r="AN19" i="25"/>
  <c r="AK19" i="25"/>
  <c r="AH19" i="25"/>
  <c r="AE19" i="25"/>
  <c r="AB19" i="25"/>
  <c r="Y19" i="25"/>
  <c r="V19" i="25"/>
  <c r="S19" i="25"/>
  <c r="P19" i="25"/>
  <c r="M19" i="25"/>
  <c r="AT18" i="25"/>
  <c r="AQ18" i="25"/>
  <c r="AN18" i="25"/>
  <c r="AK18" i="25"/>
  <c r="AH18" i="25"/>
  <c r="AE18" i="25"/>
  <c r="AB18" i="25"/>
  <c r="Y18" i="25"/>
  <c r="V18" i="25"/>
  <c r="S18" i="25"/>
  <c r="P18" i="25"/>
  <c r="M18" i="25"/>
  <c r="AT16" i="25"/>
  <c r="AQ16" i="25"/>
  <c r="AN16" i="25"/>
  <c r="AK16" i="25"/>
  <c r="AH16" i="25"/>
  <c r="AE16" i="25"/>
  <c r="AB16" i="25"/>
  <c r="Y16" i="25"/>
  <c r="V16" i="25"/>
  <c r="S16" i="25"/>
  <c r="P16" i="25"/>
  <c r="M16" i="25"/>
  <c r="AT15" i="25"/>
  <c r="AQ15" i="25"/>
  <c r="AN15" i="25"/>
  <c r="AK15" i="25"/>
  <c r="AH15" i="25"/>
  <c r="AE15" i="25"/>
  <c r="AB15" i="25"/>
  <c r="Y15" i="25"/>
  <c r="V15" i="25"/>
  <c r="S15" i="25"/>
  <c r="P15" i="25"/>
  <c r="M15" i="25"/>
  <c r="AT14" i="25"/>
  <c r="AQ14" i="25"/>
  <c r="AN14" i="25"/>
  <c r="AK14" i="25"/>
  <c r="AH14" i="25"/>
  <c r="AE14" i="25"/>
  <c r="AB14" i="25"/>
  <c r="Y14" i="25"/>
  <c r="V14" i="25"/>
  <c r="S14" i="25"/>
  <c r="P14" i="25"/>
  <c r="M14" i="25"/>
  <c r="AT13" i="25"/>
  <c r="AQ13" i="25"/>
  <c r="AN13" i="25"/>
  <c r="AK13" i="25"/>
  <c r="AH13" i="25"/>
  <c r="AE13" i="25"/>
  <c r="AB13" i="25"/>
  <c r="Y13" i="25"/>
  <c r="V13" i="25"/>
  <c r="S13" i="25"/>
  <c r="P13" i="25"/>
  <c r="M13" i="25"/>
  <c r="AT11" i="25"/>
  <c r="AQ11" i="25"/>
  <c r="AN11" i="25"/>
  <c r="AK11" i="25"/>
  <c r="AH11" i="25"/>
  <c r="AE11" i="25"/>
  <c r="AB11" i="25"/>
  <c r="Y11" i="25"/>
  <c r="V11" i="25"/>
  <c r="S11" i="25"/>
  <c r="P11" i="25"/>
  <c r="M11" i="25"/>
  <c r="AT10" i="25"/>
  <c r="AQ10" i="25"/>
  <c r="AN10" i="25"/>
  <c r="AK10" i="25"/>
  <c r="AH10" i="25"/>
  <c r="AE10" i="25"/>
  <c r="AB10" i="25"/>
  <c r="Y10" i="25"/>
  <c r="V10" i="25"/>
  <c r="S10" i="25"/>
  <c r="P10" i="25"/>
  <c r="M10" i="25"/>
  <c r="AT9" i="25"/>
  <c r="AQ9" i="25"/>
  <c r="AN9" i="25"/>
  <c r="AK9" i="25"/>
  <c r="AH9" i="25"/>
  <c r="AE9" i="25"/>
  <c r="AB9" i="25"/>
  <c r="Y9" i="25"/>
  <c r="V9" i="25"/>
  <c r="S9" i="25"/>
  <c r="P9" i="25"/>
  <c r="M9" i="25"/>
  <c r="AT7" i="25"/>
  <c r="AQ7" i="25"/>
  <c r="AN7" i="25"/>
  <c r="AK7" i="25"/>
  <c r="AH7" i="25"/>
  <c r="AE7" i="25"/>
  <c r="AE56" i="25" s="1"/>
  <c r="AE58" i="25" s="1"/>
  <c r="AB7" i="25"/>
  <c r="Y7" i="25"/>
  <c r="V7" i="25"/>
  <c r="S7" i="25"/>
  <c r="P7" i="25"/>
  <c r="M7" i="25"/>
  <c r="AT6" i="25"/>
  <c r="AQ6" i="25"/>
  <c r="AQ56" i="25" s="1"/>
  <c r="AQ58" i="25" s="1"/>
  <c r="AN6" i="25"/>
  <c r="AN56" i="25" s="1"/>
  <c r="AN58" i="25" s="1"/>
  <c r="AK6" i="25"/>
  <c r="AK56" i="25" s="1"/>
  <c r="AK58" i="25" s="1"/>
  <c r="AH6" i="25"/>
  <c r="AH56" i="25" s="1"/>
  <c r="AH58" i="25" s="1"/>
  <c r="AE6" i="25"/>
  <c r="AB6" i="25"/>
  <c r="AB56" i="25" s="1"/>
  <c r="AB58" i="25" s="1"/>
  <c r="Y6" i="25"/>
  <c r="Y56" i="25" s="1"/>
  <c r="Y58" i="25" s="1"/>
  <c r="V6" i="25"/>
  <c r="S6" i="25"/>
  <c r="S56" i="25" s="1"/>
  <c r="S58" i="25" s="1"/>
  <c r="P6" i="25"/>
  <c r="P56" i="25" s="1"/>
  <c r="P58" i="25" s="1"/>
  <c r="M6" i="25"/>
  <c r="M56" i="25" s="1"/>
  <c r="M58" i="25" s="1"/>
  <c r="E104" i="24" l="1"/>
  <c r="E94" i="24"/>
  <c r="AQ76" i="24"/>
  <c r="AN76" i="24"/>
  <c r="AK76" i="24"/>
  <c r="AH76" i="24"/>
  <c r="AE76" i="24"/>
  <c r="AB76" i="24"/>
  <c r="Y76" i="24"/>
  <c r="V76" i="24"/>
  <c r="S76" i="24"/>
  <c r="P76" i="24"/>
  <c r="M76" i="24"/>
  <c r="AP58" i="24"/>
  <c r="AO58" i="24"/>
  <c r="AI58" i="24"/>
  <c r="AG58" i="24"/>
  <c r="AA58" i="24"/>
  <c r="Z58" i="24"/>
  <c r="R58" i="24"/>
  <c r="Q58" i="24"/>
  <c r="K58" i="24"/>
  <c r="J58" i="24"/>
  <c r="I58" i="24"/>
  <c r="AP56" i="24"/>
  <c r="AO56" i="24"/>
  <c r="AM56" i="24"/>
  <c r="AM58" i="24" s="1"/>
  <c r="AL56" i="24"/>
  <c r="AL58" i="24" s="1"/>
  <c r="AJ56" i="24"/>
  <c r="AJ58" i="24" s="1"/>
  <c r="AI56" i="24"/>
  <c r="AG56" i="24"/>
  <c r="AF56" i="24"/>
  <c r="AF58" i="24" s="1"/>
  <c r="AD56" i="24"/>
  <c r="AD58" i="24" s="1"/>
  <c r="AC56" i="24"/>
  <c r="AC58" i="24" s="1"/>
  <c r="AA56" i="24"/>
  <c r="Z56" i="24"/>
  <c r="X56" i="24"/>
  <c r="X58" i="24" s="1"/>
  <c r="W56" i="24"/>
  <c r="W58" i="24" s="1"/>
  <c r="U56" i="24"/>
  <c r="U58" i="24" s="1"/>
  <c r="T56" i="24"/>
  <c r="T58" i="24" s="1"/>
  <c r="R56" i="24"/>
  <c r="Q56" i="24"/>
  <c r="O56" i="24"/>
  <c r="O58" i="24" s="1"/>
  <c r="N56" i="24"/>
  <c r="N58" i="24" s="1"/>
  <c r="L56" i="24"/>
  <c r="L58" i="24" s="1"/>
  <c r="K56" i="24"/>
  <c r="J56" i="24"/>
  <c r="I56" i="24"/>
  <c r="AQ54" i="24"/>
  <c r="AN54" i="24"/>
  <c r="AK54" i="24"/>
  <c r="AH54" i="24"/>
  <c r="AE54" i="24"/>
  <c r="AB54" i="24"/>
  <c r="Y54" i="24"/>
  <c r="V54" i="24"/>
  <c r="S54" i="24"/>
  <c r="P54" i="24"/>
  <c r="M54" i="24"/>
  <c r="AQ53" i="24"/>
  <c r="AN53" i="24"/>
  <c r="AK53" i="24"/>
  <c r="AH53" i="24"/>
  <c r="AE53" i="24"/>
  <c r="AB53" i="24"/>
  <c r="Y53" i="24"/>
  <c r="V53" i="24"/>
  <c r="S53" i="24"/>
  <c r="P53" i="24"/>
  <c r="M53" i="24"/>
  <c r="AQ52" i="24"/>
  <c r="AN52" i="24"/>
  <c r="AK52" i="24"/>
  <c r="AH52" i="24"/>
  <c r="AE52" i="24"/>
  <c r="AB52" i="24"/>
  <c r="Y52" i="24"/>
  <c r="V52" i="24"/>
  <c r="S52" i="24"/>
  <c r="P52" i="24"/>
  <c r="M52" i="24"/>
  <c r="AQ51" i="24"/>
  <c r="AN51" i="24"/>
  <c r="AK51" i="24"/>
  <c r="AH51" i="24"/>
  <c r="AE51" i="24"/>
  <c r="AB51" i="24"/>
  <c r="Y51" i="24"/>
  <c r="V51" i="24"/>
  <c r="S51" i="24"/>
  <c r="P51" i="24"/>
  <c r="M51" i="24"/>
  <c r="AQ50" i="24"/>
  <c r="AN50" i="24"/>
  <c r="AK50" i="24"/>
  <c r="AH50" i="24"/>
  <c r="AE50" i="24"/>
  <c r="AB50" i="24"/>
  <c r="Y50" i="24"/>
  <c r="V50" i="24"/>
  <c r="S50" i="24"/>
  <c r="P50" i="24"/>
  <c r="M50" i="24"/>
  <c r="AQ49" i="24"/>
  <c r="AN49" i="24"/>
  <c r="AK49" i="24"/>
  <c r="AH49" i="24"/>
  <c r="AE49" i="24"/>
  <c r="AB49" i="24"/>
  <c r="Y49" i="24"/>
  <c r="V49" i="24"/>
  <c r="S49" i="24"/>
  <c r="P49" i="24"/>
  <c r="M49" i="24"/>
  <c r="AQ48" i="24"/>
  <c r="AN48" i="24"/>
  <c r="AK48" i="24"/>
  <c r="AH48" i="24"/>
  <c r="AE48" i="24"/>
  <c r="AB48" i="24"/>
  <c r="Y48" i="24"/>
  <c r="V48" i="24"/>
  <c r="S48" i="24"/>
  <c r="P48" i="24"/>
  <c r="M48" i="24"/>
  <c r="AQ46" i="24"/>
  <c r="AN46" i="24"/>
  <c r="AK46" i="24"/>
  <c r="AH46" i="24"/>
  <c r="AE46" i="24"/>
  <c r="AB46" i="24"/>
  <c r="Y46" i="24"/>
  <c r="V46" i="24"/>
  <c r="S46" i="24"/>
  <c r="P46" i="24"/>
  <c r="M46" i="24"/>
  <c r="AQ45" i="24"/>
  <c r="AN45" i="24"/>
  <c r="AK45" i="24"/>
  <c r="AH45" i="24"/>
  <c r="AE45" i="24"/>
  <c r="AB45" i="24"/>
  <c r="Y45" i="24"/>
  <c r="V45" i="24"/>
  <c r="S45" i="24"/>
  <c r="P45" i="24"/>
  <c r="M45" i="24"/>
  <c r="AQ44" i="24"/>
  <c r="AN44" i="24"/>
  <c r="AK44" i="24"/>
  <c r="AH44" i="24"/>
  <c r="AE44" i="24"/>
  <c r="AB44" i="24"/>
  <c r="Y44" i="24"/>
  <c r="V44" i="24"/>
  <c r="S44" i="24"/>
  <c r="P44" i="24"/>
  <c r="M44" i="24"/>
  <c r="AQ43" i="24"/>
  <c r="AN43" i="24"/>
  <c r="AK43" i="24"/>
  <c r="AH43" i="24"/>
  <c r="AE43" i="24"/>
  <c r="AB43" i="24"/>
  <c r="Y43" i="24"/>
  <c r="V43" i="24"/>
  <c r="S43" i="24"/>
  <c r="P43" i="24"/>
  <c r="M43" i="24"/>
  <c r="AQ42" i="24"/>
  <c r="AN42" i="24"/>
  <c r="AK42" i="24"/>
  <c r="AH42" i="24"/>
  <c r="AE42" i="24"/>
  <c r="AB42" i="24"/>
  <c r="Y42" i="24"/>
  <c r="V42" i="24"/>
  <c r="S42" i="24"/>
  <c r="P42" i="24"/>
  <c r="M42" i="24"/>
  <c r="AQ41" i="24"/>
  <c r="AN41" i="24"/>
  <c r="AK41" i="24"/>
  <c r="AH41" i="24"/>
  <c r="AE41" i="24"/>
  <c r="AB41" i="24"/>
  <c r="Y41" i="24"/>
  <c r="V41" i="24"/>
  <c r="S41" i="24"/>
  <c r="P41" i="24"/>
  <c r="M41" i="24"/>
  <c r="AQ39" i="24"/>
  <c r="AN39" i="24"/>
  <c r="AK39" i="24"/>
  <c r="AH39" i="24"/>
  <c r="AE39" i="24"/>
  <c r="AB39" i="24"/>
  <c r="Y39" i="24"/>
  <c r="V39" i="24"/>
  <c r="S39" i="24"/>
  <c r="P39" i="24"/>
  <c r="M39" i="24"/>
  <c r="AQ38" i="24"/>
  <c r="AN38" i="24"/>
  <c r="AK38" i="24"/>
  <c r="AH38" i="24"/>
  <c r="AE38" i="24"/>
  <c r="AB38" i="24"/>
  <c r="Y38" i="24"/>
  <c r="V38" i="24"/>
  <c r="S38" i="24"/>
  <c r="P38" i="24"/>
  <c r="M38" i="24"/>
  <c r="AQ36" i="24"/>
  <c r="AN36" i="24"/>
  <c r="AK36" i="24"/>
  <c r="AH36" i="24"/>
  <c r="AE36" i="24"/>
  <c r="AB36" i="24"/>
  <c r="Y36" i="24"/>
  <c r="V36" i="24"/>
  <c r="S36" i="24"/>
  <c r="P36" i="24"/>
  <c r="M36" i="24"/>
  <c r="AQ35" i="24"/>
  <c r="AN35" i="24"/>
  <c r="AK35" i="24"/>
  <c r="AH35" i="24"/>
  <c r="AE35" i="24"/>
  <c r="AB35" i="24"/>
  <c r="Y35" i="24"/>
  <c r="V35" i="24"/>
  <c r="S35" i="24"/>
  <c r="P35" i="24"/>
  <c r="M35" i="24"/>
  <c r="AQ33" i="24"/>
  <c r="AN33" i="24"/>
  <c r="AK33" i="24"/>
  <c r="AH33" i="24"/>
  <c r="AE33" i="24"/>
  <c r="AB33" i="24"/>
  <c r="Y33" i="24"/>
  <c r="V33" i="24"/>
  <c r="S33" i="24"/>
  <c r="P33" i="24"/>
  <c r="M33" i="24"/>
  <c r="AQ32" i="24"/>
  <c r="AN32" i="24"/>
  <c r="AK32" i="24"/>
  <c r="AH32" i="24"/>
  <c r="AE32" i="24"/>
  <c r="AB32" i="24"/>
  <c r="Y32" i="24"/>
  <c r="V32" i="24"/>
  <c r="S32" i="24"/>
  <c r="P32" i="24"/>
  <c r="M32" i="24"/>
  <c r="AQ31" i="24"/>
  <c r="AN31" i="24"/>
  <c r="AK31" i="24"/>
  <c r="AH31" i="24"/>
  <c r="AE31" i="24"/>
  <c r="AB31" i="24"/>
  <c r="Y31" i="24"/>
  <c r="V31" i="24"/>
  <c r="S31" i="24"/>
  <c r="P31" i="24"/>
  <c r="M31" i="24"/>
  <c r="AQ30" i="24"/>
  <c r="AN30" i="24"/>
  <c r="AK30" i="24"/>
  <c r="AH30" i="24"/>
  <c r="AE30" i="24"/>
  <c r="AB30" i="24"/>
  <c r="Y30" i="24"/>
  <c r="V30" i="24"/>
  <c r="S30" i="24"/>
  <c r="P30" i="24"/>
  <c r="M30" i="24"/>
  <c r="AQ29" i="24"/>
  <c r="AN29" i="24"/>
  <c r="AK29" i="24"/>
  <c r="AH29" i="24"/>
  <c r="AE29" i="24"/>
  <c r="AB29" i="24"/>
  <c r="Y29" i="24"/>
  <c r="V29" i="24"/>
  <c r="S29" i="24"/>
  <c r="P29" i="24"/>
  <c r="M29" i="24"/>
  <c r="AQ28" i="24"/>
  <c r="AN28" i="24"/>
  <c r="AK28" i="24"/>
  <c r="AH28" i="24"/>
  <c r="AE28" i="24"/>
  <c r="AB28" i="24"/>
  <c r="Y28" i="24"/>
  <c r="V28" i="24"/>
  <c r="S28" i="24"/>
  <c r="P28" i="24"/>
  <c r="M28" i="24"/>
  <c r="AQ27" i="24"/>
  <c r="AN27" i="24"/>
  <c r="AK27" i="24"/>
  <c r="AH27" i="24"/>
  <c r="AE27" i="24"/>
  <c r="AB27" i="24"/>
  <c r="Y27" i="24"/>
  <c r="V27" i="24"/>
  <c r="S27" i="24"/>
  <c r="P27" i="24"/>
  <c r="M27" i="24"/>
  <c r="AQ26" i="24"/>
  <c r="AN26" i="24"/>
  <c r="AK26" i="24"/>
  <c r="AH26" i="24"/>
  <c r="AE26" i="24"/>
  <c r="AB26" i="24"/>
  <c r="Y26" i="24"/>
  <c r="V26" i="24"/>
  <c r="S26" i="24"/>
  <c r="P26" i="24"/>
  <c r="M26" i="24"/>
  <c r="AQ24" i="24"/>
  <c r="AN24" i="24"/>
  <c r="AK24" i="24"/>
  <c r="AH24" i="24"/>
  <c r="AE24" i="24"/>
  <c r="AB24" i="24"/>
  <c r="Y24" i="24"/>
  <c r="V24" i="24"/>
  <c r="S24" i="24"/>
  <c r="P24" i="24"/>
  <c r="M24" i="24"/>
  <c r="AQ23" i="24"/>
  <c r="AN23" i="24"/>
  <c r="AK23" i="24"/>
  <c r="AH23" i="24"/>
  <c r="AE23" i="24"/>
  <c r="AB23" i="24"/>
  <c r="Y23" i="24"/>
  <c r="V23" i="24"/>
  <c r="S23" i="24"/>
  <c r="P23" i="24"/>
  <c r="M23" i="24"/>
  <c r="AQ22" i="24"/>
  <c r="AN22" i="24"/>
  <c r="AK22" i="24"/>
  <c r="AH22" i="24"/>
  <c r="AE22" i="24"/>
  <c r="AB22" i="24"/>
  <c r="Y22" i="24"/>
  <c r="V22" i="24"/>
  <c r="S22" i="24"/>
  <c r="P22" i="24"/>
  <c r="M22" i="24"/>
  <c r="AQ21" i="24"/>
  <c r="AN21" i="24"/>
  <c r="AK21" i="24"/>
  <c r="AH21" i="24"/>
  <c r="AE21" i="24"/>
  <c r="AB21" i="24"/>
  <c r="Y21" i="24"/>
  <c r="V21" i="24"/>
  <c r="S21" i="24"/>
  <c r="P21" i="24"/>
  <c r="M21" i="24"/>
  <c r="AQ20" i="24"/>
  <c r="AN20" i="24"/>
  <c r="AK20" i="24"/>
  <c r="AH20" i="24"/>
  <c r="AE20" i="24"/>
  <c r="AB20" i="24"/>
  <c r="Y20" i="24"/>
  <c r="V20" i="24"/>
  <c r="S20" i="24"/>
  <c r="P20" i="24"/>
  <c r="M20" i="24"/>
  <c r="AQ19" i="24"/>
  <c r="AN19" i="24"/>
  <c r="AK19" i="24"/>
  <c r="AH19" i="24"/>
  <c r="AE19" i="24"/>
  <c r="AB19" i="24"/>
  <c r="Y19" i="24"/>
  <c r="V19" i="24"/>
  <c r="S19" i="24"/>
  <c r="P19" i="24"/>
  <c r="M19" i="24"/>
  <c r="AQ18" i="24"/>
  <c r="AN18" i="24"/>
  <c r="AK18" i="24"/>
  <c r="AH18" i="24"/>
  <c r="AE18" i="24"/>
  <c r="AB18" i="24"/>
  <c r="Y18" i="24"/>
  <c r="V18" i="24"/>
  <c r="S18" i="24"/>
  <c r="P18" i="24"/>
  <c r="M18" i="24"/>
  <c r="AQ16" i="24"/>
  <c r="AN16" i="24"/>
  <c r="AK16" i="24"/>
  <c r="AH16" i="24"/>
  <c r="AE16" i="24"/>
  <c r="AB16" i="24"/>
  <c r="Y16" i="24"/>
  <c r="V16" i="24"/>
  <c r="S16" i="24"/>
  <c r="P16" i="24"/>
  <c r="M16" i="24"/>
  <c r="AQ15" i="24"/>
  <c r="AN15" i="24"/>
  <c r="AK15" i="24"/>
  <c r="AH15" i="24"/>
  <c r="AE15" i="24"/>
  <c r="AB15" i="24"/>
  <c r="Y15" i="24"/>
  <c r="V15" i="24"/>
  <c r="S15" i="24"/>
  <c r="P15" i="24"/>
  <c r="M15" i="24"/>
  <c r="AQ14" i="24"/>
  <c r="AN14" i="24"/>
  <c r="AK14" i="24"/>
  <c r="AH14" i="24"/>
  <c r="AE14" i="24"/>
  <c r="AB14" i="24"/>
  <c r="Y14" i="24"/>
  <c r="V14" i="24"/>
  <c r="S14" i="24"/>
  <c r="P14" i="24"/>
  <c r="M14" i="24"/>
  <c r="AQ13" i="24"/>
  <c r="AN13" i="24"/>
  <c r="AK13" i="24"/>
  <c r="AH13" i="24"/>
  <c r="AE13" i="24"/>
  <c r="AB13" i="24"/>
  <c r="Y13" i="24"/>
  <c r="V13" i="24"/>
  <c r="S13" i="24"/>
  <c r="P13" i="24"/>
  <c r="M13" i="24"/>
  <c r="AQ11" i="24"/>
  <c r="AN11" i="24"/>
  <c r="AK11" i="24"/>
  <c r="AH11" i="24"/>
  <c r="AE11" i="24"/>
  <c r="AB11" i="24"/>
  <c r="Y11" i="24"/>
  <c r="V11" i="24"/>
  <c r="S11" i="24"/>
  <c r="P11" i="24"/>
  <c r="M11" i="24"/>
  <c r="AQ10" i="24"/>
  <c r="AN10" i="24"/>
  <c r="AK10" i="24"/>
  <c r="AH10" i="24"/>
  <c r="AE10" i="24"/>
  <c r="AB10" i="24"/>
  <c r="AB56" i="24" s="1"/>
  <c r="AB58" i="24" s="1"/>
  <c r="Y10" i="24"/>
  <c r="V10" i="24"/>
  <c r="S10" i="24"/>
  <c r="P10" i="24"/>
  <c r="M10" i="24"/>
  <c r="AQ9" i="24"/>
  <c r="AN9" i="24"/>
  <c r="AK9" i="24"/>
  <c r="AH9" i="24"/>
  <c r="AE9" i="24"/>
  <c r="AB9" i="24"/>
  <c r="Y9" i="24"/>
  <c r="V9" i="24"/>
  <c r="S9" i="24"/>
  <c r="P9" i="24"/>
  <c r="M9" i="24"/>
  <c r="AQ7" i="24"/>
  <c r="AN7" i="24"/>
  <c r="AK7" i="24"/>
  <c r="AH7" i="24"/>
  <c r="AE7" i="24"/>
  <c r="AB7" i="24"/>
  <c r="Y7" i="24"/>
  <c r="V7" i="24"/>
  <c r="V56" i="24" s="1"/>
  <c r="V58" i="24" s="1"/>
  <c r="S7" i="24"/>
  <c r="P7" i="24"/>
  <c r="M7" i="24"/>
  <c r="AQ6" i="24"/>
  <c r="AQ56" i="24" s="1"/>
  <c r="AQ58" i="24" s="1"/>
  <c r="AN6" i="24"/>
  <c r="AN56" i="24" s="1"/>
  <c r="AN58" i="24" s="1"/>
  <c r="AK6" i="24"/>
  <c r="AK56" i="24" s="1"/>
  <c r="AK58" i="24" s="1"/>
  <c r="AH6" i="24"/>
  <c r="AH56" i="24" s="1"/>
  <c r="AH58" i="24" s="1"/>
  <c r="AE6" i="24"/>
  <c r="AE56" i="24" s="1"/>
  <c r="AE58" i="24" s="1"/>
  <c r="AB6" i="24"/>
  <c r="Y6" i="24"/>
  <c r="Y56" i="24" s="1"/>
  <c r="Y58" i="24" s="1"/>
  <c r="V6" i="24"/>
  <c r="S6" i="24"/>
  <c r="S56" i="24" s="1"/>
  <c r="S58" i="24" s="1"/>
  <c r="P6" i="24"/>
  <c r="P56" i="24" s="1"/>
  <c r="P58" i="24" s="1"/>
  <c r="M6" i="24"/>
  <c r="M56" i="24" s="1"/>
  <c r="M58" i="24" s="1"/>
  <c r="E104" i="23"/>
  <c r="E94" i="23"/>
  <c r="AN76" i="23"/>
  <c r="AK76" i="23"/>
  <c r="AH76" i="23"/>
  <c r="AE76" i="23"/>
  <c r="AB76" i="23"/>
  <c r="Y76" i="23"/>
  <c r="V76" i="23"/>
  <c r="S76" i="23"/>
  <c r="P76" i="23"/>
  <c r="M76" i="23"/>
  <c r="AM56" i="23"/>
  <c r="AM58" i="23" s="1"/>
  <c r="AL56" i="23"/>
  <c r="AL58" i="23" s="1"/>
  <c r="AJ56" i="23"/>
  <c r="AJ58" i="23" s="1"/>
  <c r="AI56" i="23"/>
  <c r="AI58" i="23" s="1"/>
  <c r="AG56" i="23"/>
  <c r="AG58" i="23" s="1"/>
  <c r="AF56" i="23"/>
  <c r="AF58" i="23" s="1"/>
  <c r="AD56" i="23"/>
  <c r="AD58" i="23" s="1"/>
  <c r="AC56" i="23"/>
  <c r="AC58" i="23" s="1"/>
  <c r="AA56" i="23"/>
  <c r="AA58" i="23" s="1"/>
  <c r="Z56" i="23"/>
  <c r="Z58" i="23" s="1"/>
  <c r="X56" i="23"/>
  <c r="X58" i="23" s="1"/>
  <c r="W56" i="23"/>
  <c r="W58" i="23" s="1"/>
  <c r="U56" i="23"/>
  <c r="U58" i="23" s="1"/>
  <c r="T56" i="23"/>
  <c r="T58" i="23" s="1"/>
  <c r="R56" i="23"/>
  <c r="R58" i="23" s="1"/>
  <c r="Q56" i="23"/>
  <c r="Q58" i="23" s="1"/>
  <c r="O56" i="23"/>
  <c r="O58" i="23" s="1"/>
  <c r="N56" i="23"/>
  <c r="N58" i="23" s="1"/>
  <c r="L56" i="23"/>
  <c r="L58" i="23" s="1"/>
  <c r="K56" i="23"/>
  <c r="K58" i="23" s="1"/>
  <c r="J56" i="23"/>
  <c r="J58" i="23" s="1"/>
  <c r="I56" i="23"/>
  <c r="I58" i="23" s="1"/>
  <c r="AN54" i="23"/>
  <c r="AK54" i="23"/>
  <c r="AH54" i="23"/>
  <c r="AE54" i="23"/>
  <c r="AB54" i="23"/>
  <c r="Y54" i="23"/>
  <c r="V54" i="23"/>
  <c r="S54" i="23"/>
  <c r="P54" i="23"/>
  <c r="M54" i="23"/>
  <c r="AN53" i="23"/>
  <c r="AK53" i="23"/>
  <c r="AH53" i="23"/>
  <c r="AE53" i="23"/>
  <c r="AB53" i="23"/>
  <c r="Y53" i="23"/>
  <c r="V53" i="23"/>
  <c r="S53" i="23"/>
  <c r="P53" i="23"/>
  <c r="M53" i="23"/>
  <c r="AN52" i="23"/>
  <c r="AK52" i="23"/>
  <c r="AH52" i="23"/>
  <c r="AE52" i="23"/>
  <c r="AB52" i="23"/>
  <c r="Y52" i="23"/>
  <c r="V52" i="23"/>
  <c r="S52" i="23"/>
  <c r="P52" i="23"/>
  <c r="M52" i="23"/>
  <c r="AN51" i="23"/>
  <c r="AK51" i="23"/>
  <c r="AH51" i="23"/>
  <c r="AE51" i="23"/>
  <c r="AB51" i="23"/>
  <c r="Y51" i="23"/>
  <c r="V51" i="23"/>
  <c r="S51" i="23"/>
  <c r="P51" i="23"/>
  <c r="M51" i="23"/>
  <c r="AN50" i="23"/>
  <c r="AK50" i="23"/>
  <c r="AH50" i="23"/>
  <c r="AE50" i="23"/>
  <c r="AB50" i="23"/>
  <c r="Y50" i="23"/>
  <c r="V50" i="23"/>
  <c r="S50" i="23"/>
  <c r="P50" i="23"/>
  <c r="M50" i="23"/>
  <c r="AN49" i="23"/>
  <c r="AK49" i="23"/>
  <c r="AH49" i="23"/>
  <c r="AE49" i="23"/>
  <c r="AB49" i="23"/>
  <c r="Y49" i="23"/>
  <c r="V49" i="23"/>
  <c r="S49" i="23"/>
  <c r="P49" i="23"/>
  <c r="M49" i="23"/>
  <c r="AN48" i="23"/>
  <c r="AK48" i="23"/>
  <c r="AH48" i="23"/>
  <c r="AE48" i="23"/>
  <c r="AB48" i="23"/>
  <c r="Y48" i="23"/>
  <c r="V48" i="23"/>
  <c r="S48" i="23"/>
  <c r="P48" i="23"/>
  <c r="M48" i="23"/>
  <c r="AN46" i="23"/>
  <c r="AK46" i="23"/>
  <c r="AH46" i="23"/>
  <c r="AE46" i="23"/>
  <c r="AB46" i="23"/>
  <c r="Y46" i="23"/>
  <c r="V46" i="23"/>
  <c r="S46" i="23"/>
  <c r="P46" i="23"/>
  <c r="M46" i="23"/>
  <c r="AN45" i="23"/>
  <c r="AK45" i="23"/>
  <c r="AH45" i="23"/>
  <c r="AE45" i="23"/>
  <c r="AB45" i="23"/>
  <c r="Y45" i="23"/>
  <c r="V45" i="23"/>
  <c r="S45" i="23"/>
  <c r="P45" i="23"/>
  <c r="M45" i="23"/>
  <c r="AN44" i="23"/>
  <c r="AK44" i="23"/>
  <c r="AH44" i="23"/>
  <c r="AE44" i="23"/>
  <c r="AB44" i="23"/>
  <c r="Y44" i="23"/>
  <c r="V44" i="23"/>
  <c r="S44" i="23"/>
  <c r="P44" i="23"/>
  <c r="M44" i="23"/>
  <c r="AN43" i="23"/>
  <c r="AK43" i="23"/>
  <c r="AH43" i="23"/>
  <c r="AE43" i="23"/>
  <c r="AB43" i="23"/>
  <c r="Y43" i="23"/>
  <c r="V43" i="23"/>
  <c r="S43" i="23"/>
  <c r="P43" i="23"/>
  <c r="M43" i="23"/>
  <c r="AN42" i="23"/>
  <c r="AK42" i="23"/>
  <c r="AH42" i="23"/>
  <c r="AE42" i="23"/>
  <c r="AB42" i="23"/>
  <c r="Y42" i="23"/>
  <c r="V42" i="23"/>
  <c r="S42" i="23"/>
  <c r="P42" i="23"/>
  <c r="M42" i="23"/>
  <c r="AN41" i="23"/>
  <c r="AK41" i="23"/>
  <c r="AH41" i="23"/>
  <c r="AE41" i="23"/>
  <c r="AB41" i="23"/>
  <c r="Y41" i="23"/>
  <c r="V41" i="23"/>
  <c r="S41" i="23"/>
  <c r="P41" i="23"/>
  <c r="M41" i="23"/>
  <c r="AN39" i="23"/>
  <c r="AK39" i="23"/>
  <c r="AH39" i="23"/>
  <c r="AE39" i="23"/>
  <c r="AB39" i="23"/>
  <c r="Y39" i="23"/>
  <c r="V39" i="23"/>
  <c r="S39" i="23"/>
  <c r="P39" i="23"/>
  <c r="M39" i="23"/>
  <c r="AN38" i="23"/>
  <c r="AK38" i="23"/>
  <c r="AH38" i="23"/>
  <c r="AE38" i="23"/>
  <c r="AB38" i="23"/>
  <c r="Y38" i="23"/>
  <c r="V38" i="23"/>
  <c r="S38" i="23"/>
  <c r="P38" i="23"/>
  <c r="M38" i="23"/>
  <c r="AN36" i="23"/>
  <c r="AK36" i="23"/>
  <c r="AH36" i="23"/>
  <c r="AE36" i="23"/>
  <c r="AB36" i="23"/>
  <c r="Y36" i="23"/>
  <c r="V36" i="23"/>
  <c r="S36" i="23"/>
  <c r="P36" i="23"/>
  <c r="M36" i="23"/>
  <c r="AN35" i="23"/>
  <c r="AK35" i="23"/>
  <c r="AH35" i="23"/>
  <c r="AE35" i="23"/>
  <c r="AB35" i="23"/>
  <c r="Y35" i="23"/>
  <c r="V35" i="23"/>
  <c r="S35" i="23"/>
  <c r="P35" i="23"/>
  <c r="M35" i="23"/>
  <c r="AN33" i="23"/>
  <c r="AK33" i="23"/>
  <c r="AH33" i="23"/>
  <c r="AE33" i="23"/>
  <c r="AB33" i="23"/>
  <c r="Y33" i="23"/>
  <c r="V33" i="23"/>
  <c r="S33" i="23"/>
  <c r="P33" i="23"/>
  <c r="M33" i="23"/>
  <c r="AN32" i="23"/>
  <c r="AK32" i="23"/>
  <c r="AH32" i="23"/>
  <c r="AE32" i="23"/>
  <c r="AB32" i="23"/>
  <c r="Y32" i="23"/>
  <c r="V32" i="23"/>
  <c r="S32" i="23"/>
  <c r="P32" i="23"/>
  <c r="M32" i="23"/>
  <c r="AN31" i="23"/>
  <c r="AK31" i="23"/>
  <c r="AH31" i="23"/>
  <c r="AE31" i="23"/>
  <c r="AB31" i="23"/>
  <c r="Y31" i="23"/>
  <c r="V31" i="23"/>
  <c r="S31" i="23"/>
  <c r="P31" i="23"/>
  <c r="M31" i="23"/>
  <c r="AN30" i="23"/>
  <c r="AK30" i="23"/>
  <c r="AH30" i="23"/>
  <c r="AE30" i="23"/>
  <c r="AB30" i="23"/>
  <c r="Y30" i="23"/>
  <c r="V30" i="23"/>
  <c r="S30" i="23"/>
  <c r="P30" i="23"/>
  <c r="M30" i="23"/>
  <c r="AN29" i="23"/>
  <c r="AK29" i="23"/>
  <c r="AH29" i="23"/>
  <c r="AE29" i="23"/>
  <c r="AB29" i="23"/>
  <c r="Y29" i="23"/>
  <c r="V29" i="23"/>
  <c r="S29" i="23"/>
  <c r="P29" i="23"/>
  <c r="M29" i="23"/>
  <c r="AN28" i="23"/>
  <c r="AK28" i="23"/>
  <c r="AH28" i="23"/>
  <c r="AE28" i="23"/>
  <c r="AB28" i="23"/>
  <c r="Y28" i="23"/>
  <c r="V28" i="23"/>
  <c r="S28" i="23"/>
  <c r="P28" i="23"/>
  <c r="M28" i="23"/>
  <c r="AN27" i="23"/>
  <c r="AK27" i="23"/>
  <c r="AH27" i="23"/>
  <c r="AE27" i="23"/>
  <c r="AB27" i="23"/>
  <c r="Y27" i="23"/>
  <c r="V27" i="23"/>
  <c r="S27" i="23"/>
  <c r="P27" i="23"/>
  <c r="M27" i="23"/>
  <c r="AN26" i="23"/>
  <c r="AK26" i="23"/>
  <c r="AH26" i="23"/>
  <c r="AE26" i="23"/>
  <c r="AB26" i="23"/>
  <c r="Y26" i="23"/>
  <c r="V26" i="23"/>
  <c r="S26" i="23"/>
  <c r="P26" i="23"/>
  <c r="M26" i="23"/>
  <c r="AN24" i="23"/>
  <c r="AK24" i="23"/>
  <c r="AH24" i="23"/>
  <c r="AE24" i="23"/>
  <c r="AB24" i="23"/>
  <c r="Y24" i="23"/>
  <c r="V24" i="23"/>
  <c r="S24" i="23"/>
  <c r="P24" i="23"/>
  <c r="M24" i="23"/>
  <c r="AN23" i="23"/>
  <c r="AK23" i="23"/>
  <c r="AH23" i="23"/>
  <c r="AE23" i="23"/>
  <c r="AB23" i="23"/>
  <c r="Y23" i="23"/>
  <c r="V23" i="23"/>
  <c r="S23" i="23"/>
  <c r="P23" i="23"/>
  <c r="M23" i="23"/>
  <c r="AN22" i="23"/>
  <c r="AK22" i="23"/>
  <c r="AH22" i="23"/>
  <c r="AE22" i="23"/>
  <c r="AB22" i="23"/>
  <c r="Y22" i="23"/>
  <c r="V22" i="23"/>
  <c r="S22" i="23"/>
  <c r="P22" i="23"/>
  <c r="M22" i="23"/>
  <c r="AN21" i="23"/>
  <c r="AK21" i="23"/>
  <c r="AH21" i="23"/>
  <c r="AE21" i="23"/>
  <c r="AB21" i="23"/>
  <c r="Y21" i="23"/>
  <c r="V21" i="23"/>
  <c r="S21" i="23"/>
  <c r="P21" i="23"/>
  <c r="M21" i="23"/>
  <c r="AN20" i="23"/>
  <c r="AK20" i="23"/>
  <c r="AH20" i="23"/>
  <c r="AE20" i="23"/>
  <c r="AB20" i="23"/>
  <c r="Y20" i="23"/>
  <c r="V20" i="23"/>
  <c r="S20" i="23"/>
  <c r="P20" i="23"/>
  <c r="M20" i="23"/>
  <c r="AN19" i="23"/>
  <c r="AK19" i="23"/>
  <c r="AH19" i="23"/>
  <c r="AE19" i="23"/>
  <c r="AB19" i="23"/>
  <c r="Y19" i="23"/>
  <c r="V19" i="23"/>
  <c r="S19" i="23"/>
  <c r="P19" i="23"/>
  <c r="M19" i="23"/>
  <c r="AN18" i="23"/>
  <c r="AK18" i="23"/>
  <c r="AH18" i="23"/>
  <c r="AE18" i="23"/>
  <c r="AB18" i="23"/>
  <c r="Y18" i="23"/>
  <c r="V18" i="23"/>
  <c r="S18" i="23"/>
  <c r="P18" i="23"/>
  <c r="M18" i="23"/>
  <c r="AN16" i="23"/>
  <c r="AK16" i="23"/>
  <c r="AH16" i="23"/>
  <c r="AE16" i="23"/>
  <c r="AB16" i="23"/>
  <c r="Y16" i="23"/>
  <c r="V16" i="23"/>
  <c r="S16" i="23"/>
  <c r="P16" i="23"/>
  <c r="M16" i="23"/>
  <c r="AN15" i="23"/>
  <c r="AK15" i="23"/>
  <c r="AH15" i="23"/>
  <c r="AE15" i="23"/>
  <c r="AB15" i="23"/>
  <c r="Y15" i="23"/>
  <c r="V15" i="23"/>
  <c r="S15" i="23"/>
  <c r="P15" i="23"/>
  <c r="M15" i="23"/>
  <c r="AN14" i="23"/>
  <c r="AK14" i="23"/>
  <c r="AH14" i="23"/>
  <c r="AE14" i="23"/>
  <c r="AB14" i="23"/>
  <c r="Y14" i="23"/>
  <c r="V14" i="23"/>
  <c r="S14" i="23"/>
  <c r="P14" i="23"/>
  <c r="M14" i="23"/>
  <c r="AN13" i="23"/>
  <c r="AK13" i="23"/>
  <c r="AH13" i="23"/>
  <c r="AE13" i="23"/>
  <c r="AB13" i="23"/>
  <c r="Y13" i="23"/>
  <c r="V13" i="23"/>
  <c r="S13" i="23"/>
  <c r="P13" i="23"/>
  <c r="M13" i="23"/>
  <c r="AN11" i="23"/>
  <c r="AK11" i="23"/>
  <c r="AH11" i="23"/>
  <c r="AE11" i="23"/>
  <c r="AB11" i="23"/>
  <c r="Y11" i="23"/>
  <c r="V11" i="23"/>
  <c r="S11" i="23"/>
  <c r="P11" i="23"/>
  <c r="M11" i="23"/>
  <c r="AN10" i="23"/>
  <c r="AK10" i="23"/>
  <c r="AH10" i="23"/>
  <c r="AE10" i="23"/>
  <c r="AB10" i="23"/>
  <c r="Y10" i="23"/>
  <c r="V10" i="23"/>
  <c r="S10" i="23"/>
  <c r="P10" i="23"/>
  <c r="M10" i="23"/>
  <c r="AN9" i="23"/>
  <c r="AK9" i="23"/>
  <c r="AH9" i="23"/>
  <c r="AE9" i="23"/>
  <c r="AB9" i="23"/>
  <c r="Y9" i="23"/>
  <c r="V9" i="23"/>
  <c r="S9" i="23"/>
  <c r="P9" i="23"/>
  <c r="M9" i="23"/>
  <c r="AN7" i="23"/>
  <c r="AK7" i="23"/>
  <c r="AK56" i="23" s="1"/>
  <c r="AK58" i="23" s="1"/>
  <c r="AH7" i="23"/>
  <c r="AE7" i="23"/>
  <c r="AB7" i="23"/>
  <c r="Y7" i="23"/>
  <c r="Y56" i="23" s="1"/>
  <c r="Y58" i="23" s="1"/>
  <c r="V7" i="23"/>
  <c r="S7" i="23"/>
  <c r="P7" i="23"/>
  <c r="M7" i="23"/>
  <c r="M56" i="23" s="1"/>
  <c r="M58" i="23" s="1"/>
  <c r="AN6" i="23"/>
  <c r="AN56" i="23" s="1"/>
  <c r="AN58" i="23" s="1"/>
  <c r="AK6" i="23"/>
  <c r="AH6" i="23"/>
  <c r="AH56" i="23" s="1"/>
  <c r="AH58" i="23" s="1"/>
  <c r="AE6" i="23"/>
  <c r="AE56" i="23" s="1"/>
  <c r="AE58" i="23" s="1"/>
  <c r="AB6" i="23"/>
  <c r="AB56" i="23" s="1"/>
  <c r="AB58" i="23" s="1"/>
  <c r="Y6" i="23"/>
  <c r="V6" i="23"/>
  <c r="V56" i="23" s="1"/>
  <c r="V58" i="23" s="1"/>
  <c r="S6" i="23"/>
  <c r="S56" i="23" s="1"/>
  <c r="S58" i="23" s="1"/>
  <c r="P6" i="23"/>
  <c r="P56" i="23" s="1"/>
  <c r="P58" i="23" s="1"/>
  <c r="M6" i="23"/>
  <c r="E94" i="22" l="1"/>
  <c r="E104" i="22" s="1"/>
  <c r="AK76" i="22"/>
  <c r="AH76" i="22"/>
  <c r="AE76" i="22"/>
  <c r="AB76" i="22"/>
  <c r="Y76" i="22"/>
  <c r="V76" i="22"/>
  <c r="S76" i="22"/>
  <c r="P76" i="22"/>
  <c r="M76" i="22"/>
  <c r="AD58" i="22"/>
  <c r="AC58" i="22"/>
  <c r="W58" i="22"/>
  <c r="U58" i="22"/>
  <c r="O58" i="22"/>
  <c r="N58" i="22"/>
  <c r="AJ56" i="22"/>
  <c r="AJ58" i="22" s="1"/>
  <c r="AI56" i="22"/>
  <c r="AI58" i="22" s="1"/>
  <c r="AG56" i="22"/>
  <c r="AG58" i="22" s="1"/>
  <c r="AF56" i="22"/>
  <c r="AF58" i="22" s="1"/>
  <c r="AD56" i="22"/>
  <c r="AC56" i="22"/>
  <c r="AA56" i="22"/>
  <c r="AA58" i="22" s="1"/>
  <c r="Z56" i="22"/>
  <c r="Z58" i="22" s="1"/>
  <c r="X56" i="22"/>
  <c r="X58" i="22" s="1"/>
  <c r="W56" i="22"/>
  <c r="U56" i="22"/>
  <c r="T56" i="22"/>
  <c r="T58" i="22" s="1"/>
  <c r="R56" i="22"/>
  <c r="R58" i="22" s="1"/>
  <c r="Q56" i="22"/>
  <c r="Q58" i="22" s="1"/>
  <c r="O56" i="22"/>
  <c r="N56" i="22"/>
  <c r="L56" i="22"/>
  <c r="L58" i="22" s="1"/>
  <c r="K56" i="22"/>
  <c r="K58" i="22" s="1"/>
  <c r="J56" i="22"/>
  <c r="J58" i="22" s="1"/>
  <c r="I56" i="22"/>
  <c r="I58" i="22" s="1"/>
  <c r="AK54" i="22"/>
  <c r="AH54" i="22"/>
  <c r="AE54" i="22"/>
  <c r="AB54" i="22"/>
  <c r="Y54" i="22"/>
  <c r="V54" i="22"/>
  <c r="S54" i="22"/>
  <c r="P54" i="22"/>
  <c r="M54" i="22"/>
  <c r="AK53" i="22"/>
  <c r="AH53" i="22"/>
  <c r="AE53" i="22"/>
  <c r="AB53" i="22"/>
  <c r="Y53" i="22"/>
  <c r="V53" i="22"/>
  <c r="S53" i="22"/>
  <c r="P53" i="22"/>
  <c r="M53" i="22"/>
  <c r="AK52" i="22"/>
  <c r="AH52" i="22"/>
  <c r="AE52" i="22"/>
  <c r="AB52" i="22"/>
  <c r="Y52" i="22"/>
  <c r="V52" i="22"/>
  <c r="S52" i="22"/>
  <c r="P52" i="22"/>
  <c r="M52" i="22"/>
  <c r="AK51" i="22"/>
  <c r="AH51" i="22"/>
  <c r="AE51" i="22"/>
  <c r="AB51" i="22"/>
  <c r="Y51" i="22"/>
  <c r="V51" i="22"/>
  <c r="S51" i="22"/>
  <c r="P51" i="22"/>
  <c r="M51" i="22"/>
  <c r="AK50" i="22"/>
  <c r="AH50" i="22"/>
  <c r="AE50" i="22"/>
  <c r="AB50" i="22"/>
  <c r="Y50" i="22"/>
  <c r="V50" i="22"/>
  <c r="S50" i="22"/>
  <c r="P50" i="22"/>
  <c r="M50" i="22"/>
  <c r="AK49" i="22"/>
  <c r="AH49" i="22"/>
  <c r="AE49" i="22"/>
  <c r="AB49" i="22"/>
  <c r="Y49" i="22"/>
  <c r="V49" i="22"/>
  <c r="S49" i="22"/>
  <c r="P49" i="22"/>
  <c r="M49" i="22"/>
  <c r="AK48" i="22"/>
  <c r="AH48" i="22"/>
  <c r="AE48" i="22"/>
  <c r="AB48" i="22"/>
  <c r="Y48" i="22"/>
  <c r="V48" i="22"/>
  <c r="S48" i="22"/>
  <c r="P48" i="22"/>
  <c r="M48" i="22"/>
  <c r="AK46" i="22"/>
  <c r="AH46" i="22"/>
  <c r="AE46" i="22"/>
  <c r="AB46" i="22"/>
  <c r="Y46" i="22"/>
  <c r="V46" i="22"/>
  <c r="S46" i="22"/>
  <c r="P46" i="22"/>
  <c r="M46" i="22"/>
  <c r="AK45" i="22"/>
  <c r="AH45" i="22"/>
  <c r="AE45" i="22"/>
  <c r="AB45" i="22"/>
  <c r="Y45" i="22"/>
  <c r="V45" i="22"/>
  <c r="S45" i="22"/>
  <c r="P45" i="22"/>
  <c r="M45" i="22"/>
  <c r="AK44" i="22"/>
  <c r="AH44" i="22"/>
  <c r="AE44" i="22"/>
  <c r="AB44" i="22"/>
  <c r="Y44" i="22"/>
  <c r="V44" i="22"/>
  <c r="S44" i="22"/>
  <c r="P44" i="22"/>
  <c r="M44" i="22"/>
  <c r="AK43" i="22"/>
  <c r="AH43" i="22"/>
  <c r="AE43" i="22"/>
  <c r="AB43" i="22"/>
  <c r="Y43" i="22"/>
  <c r="V43" i="22"/>
  <c r="S43" i="22"/>
  <c r="P43" i="22"/>
  <c r="M43" i="22"/>
  <c r="AK42" i="22"/>
  <c r="AH42" i="22"/>
  <c r="AE42" i="22"/>
  <c r="AB42" i="22"/>
  <c r="Y42" i="22"/>
  <c r="V42" i="22"/>
  <c r="S42" i="22"/>
  <c r="P42" i="22"/>
  <c r="M42" i="22"/>
  <c r="AK41" i="22"/>
  <c r="AH41" i="22"/>
  <c r="AE41" i="22"/>
  <c r="AB41" i="22"/>
  <c r="Y41" i="22"/>
  <c r="V41" i="22"/>
  <c r="S41" i="22"/>
  <c r="P41" i="22"/>
  <c r="M41" i="22"/>
  <c r="AK39" i="22"/>
  <c r="AH39" i="22"/>
  <c r="AE39" i="22"/>
  <c r="AB39" i="22"/>
  <c r="Y39" i="22"/>
  <c r="V39" i="22"/>
  <c r="S39" i="22"/>
  <c r="P39" i="22"/>
  <c r="M39" i="22"/>
  <c r="AK38" i="22"/>
  <c r="AH38" i="22"/>
  <c r="AE38" i="22"/>
  <c r="AB38" i="22"/>
  <c r="Y38" i="22"/>
  <c r="V38" i="22"/>
  <c r="S38" i="22"/>
  <c r="P38" i="22"/>
  <c r="M38" i="22"/>
  <c r="AK36" i="22"/>
  <c r="AH36" i="22"/>
  <c r="AE36" i="22"/>
  <c r="AB36" i="22"/>
  <c r="Y36" i="22"/>
  <c r="V36" i="22"/>
  <c r="S36" i="22"/>
  <c r="P36" i="22"/>
  <c r="M36" i="22"/>
  <c r="AK35" i="22"/>
  <c r="AH35" i="22"/>
  <c r="AE35" i="22"/>
  <c r="AB35" i="22"/>
  <c r="Y35" i="22"/>
  <c r="V35" i="22"/>
  <c r="S35" i="22"/>
  <c r="P35" i="22"/>
  <c r="M35" i="22"/>
  <c r="AK33" i="22"/>
  <c r="AH33" i="22"/>
  <c r="AE33" i="22"/>
  <c r="AB33" i="22"/>
  <c r="Y33" i="22"/>
  <c r="V33" i="22"/>
  <c r="S33" i="22"/>
  <c r="P33" i="22"/>
  <c r="M33" i="22"/>
  <c r="AK32" i="22"/>
  <c r="AH32" i="22"/>
  <c r="AE32" i="22"/>
  <c r="AB32" i="22"/>
  <c r="Y32" i="22"/>
  <c r="V32" i="22"/>
  <c r="S32" i="22"/>
  <c r="P32" i="22"/>
  <c r="M32" i="22"/>
  <c r="AK31" i="22"/>
  <c r="AH31" i="22"/>
  <c r="AE31" i="22"/>
  <c r="AB31" i="22"/>
  <c r="Y31" i="22"/>
  <c r="V31" i="22"/>
  <c r="S31" i="22"/>
  <c r="P31" i="22"/>
  <c r="M31" i="22"/>
  <c r="AK30" i="22"/>
  <c r="AH30" i="22"/>
  <c r="AE30" i="22"/>
  <c r="AB30" i="22"/>
  <c r="Y30" i="22"/>
  <c r="V30" i="22"/>
  <c r="S30" i="22"/>
  <c r="P30" i="22"/>
  <c r="M30" i="22"/>
  <c r="AK29" i="22"/>
  <c r="AH29" i="22"/>
  <c r="AE29" i="22"/>
  <c r="AB29" i="22"/>
  <c r="Y29" i="22"/>
  <c r="V29" i="22"/>
  <c r="S29" i="22"/>
  <c r="P29" i="22"/>
  <c r="M29" i="22"/>
  <c r="AK28" i="22"/>
  <c r="AH28" i="22"/>
  <c r="AE28" i="22"/>
  <c r="AB28" i="22"/>
  <c r="Y28" i="22"/>
  <c r="V28" i="22"/>
  <c r="S28" i="22"/>
  <c r="P28" i="22"/>
  <c r="M28" i="22"/>
  <c r="AK27" i="22"/>
  <c r="AH27" i="22"/>
  <c r="AE27" i="22"/>
  <c r="AB27" i="22"/>
  <c r="Y27" i="22"/>
  <c r="V27" i="22"/>
  <c r="S27" i="22"/>
  <c r="P27" i="22"/>
  <c r="M27" i="22"/>
  <c r="AK26" i="22"/>
  <c r="AH26" i="22"/>
  <c r="AE26" i="22"/>
  <c r="AB26" i="22"/>
  <c r="Y26" i="22"/>
  <c r="V26" i="22"/>
  <c r="S26" i="22"/>
  <c r="P26" i="22"/>
  <c r="M26" i="22"/>
  <c r="AK24" i="22"/>
  <c r="AH24" i="22"/>
  <c r="AE24" i="22"/>
  <c r="AB24" i="22"/>
  <c r="Y24" i="22"/>
  <c r="V24" i="22"/>
  <c r="S24" i="22"/>
  <c r="P24" i="22"/>
  <c r="M24" i="22"/>
  <c r="AK23" i="22"/>
  <c r="AH23" i="22"/>
  <c r="AE23" i="22"/>
  <c r="AB23" i="22"/>
  <c r="Y23" i="22"/>
  <c r="V23" i="22"/>
  <c r="S23" i="22"/>
  <c r="P23" i="22"/>
  <c r="M23" i="22"/>
  <c r="AK22" i="22"/>
  <c r="AH22" i="22"/>
  <c r="AE22" i="22"/>
  <c r="AB22" i="22"/>
  <c r="Y22" i="22"/>
  <c r="V22" i="22"/>
  <c r="S22" i="22"/>
  <c r="P22" i="22"/>
  <c r="M22" i="22"/>
  <c r="AK21" i="22"/>
  <c r="AH21" i="22"/>
  <c r="AE21" i="22"/>
  <c r="AB21" i="22"/>
  <c r="Y21" i="22"/>
  <c r="V21" i="22"/>
  <c r="S21" i="22"/>
  <c r="P21" i="22"/>
  <c r="M21" i="22"/>
  <c r="AK20" i="22"/>
  <c r="AH20" i="22"/>
  <c r="AE20" i="22"/>
  <c r="AB20" i="22"/>
  <c r="Y20" i="22"/>
  <c r="V20" i="22"/>
  <c r="S20" i="22"/>
  <c r="P20" i="22"/>
  <c r="M20" i="22"/>
  <c r="AK19" i="22"/>
  <c r="AH19" i="22"/>
  <c r="AE19" i="22"/>
  <c r="AB19" i="22"/>
  <c r="Y19" i="22"/>
  <c r="V19" i="22"/>
  <c r="S19" i="22"/>
  <c r="P19" i="22"/>
  <c r="M19" i="22"/>
  <c r="AK18" i="22"/>
  <c r="AH18" i="22"/>
  <c r="AE18" i="22"/>
  <c r="AB18" i="22"/>
  <c r="Y18" i="22"/>
  <c r="V18" i="22"/>
  <c r="S18" i="22"/>
  <c r="P18" i="22"/>
  <c r="M18" i="22"/>
  <c r="AK16" i="22"/>
  <c r="AH16" i="22"/>
  <c r="AE16" i="22"/>
  <c r="AB16" i="22"/>
  <c r="Y16" i="22"/>
  <c r="V16" i="22"/>
  <c r="S16" i="22"/>
  <c r="P16" i="22"/>
  <c r="M16" i="22"/>
  <c r="AK15" i="22"/>
  <c r="AH15" i="22"/>
  <c r="AE15" i="22"/>
  <c r="AB15" i="22"/>
  <c r="Y15" i="22"/>
  <c r="V15" i="22"/>
  <c r="S15" i="22"/>
  <c r="P15" i="22"/>
  <c r="M15" i="22"/>
  <c r="AK14" i="22"/>
  <c r="AH14" i="22"/>
  <c r="AE14" i="22"/>
  <c r="AB14" i="22"/>
  <c r="Y14" i="22"/>
  <c r="V14" i="22"/>
  <c r="S14" i="22"/>
  <c r="P14" i="22"/>
  <c r="M14" i="22"/>
  <c r="AK13" i="22"/>
  <c r="AH13" i="22"/>
  <c r="AE13" i="22"/>
  <c r="AB13" i="22"/>
  <c r="Y13" i="22"/>
  <c r="V13" i="22"/>
  <c r="S13" i="22"/>
  <c r="P13" i="22"/>
  <c r="M13" i="22"/>
  <c r="AK11" i="22"/>
  <c r="AH11" i="22"/>
  <c r="AE11" i="22"/>
  <c r="AB11" i="22"/>
  <c r="Y11" i="22"/>
  <c r="V11" i="22"/>
  <c r="S11" i="22"/>
  <c r="P11" i="22"/>
  <c r="M11" i="22"/>
  <c r="AK10" i="22"/>
  <c r="AH10" i="22"/>
  <c r="AE10" i="22"/>
  <c r="AB10" i="22"/>
  <c r="AB56" i="22" s="1"/>
  <c r="AB58" i="22" s="1"/>
  <c r="Y10" i="22"/>
  <c r="V10" i="22"/>
  <c r="S10" i="22"/>
  <c r="P10" i="22"/>
  <c r="M10" i="22"/>
  <c r="AK9" i="22"/>
  <c r="AH9" i="22"/>
  <c r="AE9" i="22"/>
  <c r="AB9" i="22"/>
  <c r="Y9" i="22"/>
  <c r="V9" i="22"/>
  <c r="S9" i="22"/>
  <c r="P9" i="22"/>
  <c r="M9" i="22"/>
  <c r="AK7" i="22"/>
  <c r="AH7" i="22"/>
  <c r="AH56" i="22" s="1"/>
  <c r="AH58" i="22" s="1"/>
  <c r="AE7" i="22"/>
  <c r="AB7" i="22"/>
  <c r="Y7" i="22"/>
  <c r="V7" i="22"/>
  <c r="S7" i="22"/>
  <c r="P7" i="22"/>
  <c r="P56" i="22" s="1"/>
  <c r="P58" i="22" s="1"/>
  <c r="M7" i="22"/>
  <c r="AK6" i="22"/>
  <c r="AK56" i="22" s="1"/>
  <c r="AK58" i="22" s="1"/>
  <c r="AH6" i="22"/>
  <c r="AE6" i="22"/>
  <c r="AE56" i="22" s="1"/>
  <c r="AE58" i="22" s="1"/>
  <c r="AB6" i="22"/>
  <c r="Y6" i="22"/>
  <c r="Y56" i="22" s="1"/>
  <c r="Y58" i="22" s="1"/>
  <c r="V6" i="22"/>
  <c r="V56" i="22" s="1"/>
  <c r="V58" i="22" s="1"/>
  <c r="S6" i="22"/>
  <c r="S56" i="22" s="1"/>
  <c r="S58" i="22" s="1"/>
  <c r="P6" i="22"/>
  <c r="M6" i="22"/>
  <c r="M56" i="22" s="1"/>
  <c r="M58" i="22" s="1"/>
  <c r="E86" i="21"/>
  <c r="E96" i="21" s="1"/>
  <c r="AH68" i="21"/>
  <c r="AE68" i="21"/>
  <c r="AB68" i="21"/>
  <c r="Y68" i="21"/>
  <c r="V68" i="21"/>
  <c r="S68" i="21"/>
  <c r="P68" i="21"/>
  <c r="M68" i="21"/>
  <c r="AD50" i="21"/>
  <c r="AC50" i="21"/>
  <c r="U50" i="21"/>
  <c r="N50" i="21"/>
  <c r="AG48" i="21"/>
  <c r="AG50" i="21" s="1"/>
  <c r="AF48" i="21"/>
  <c r="AF50" i="21" s="1"/>
  <c r="AD48" i="21"/>
  <c r="AC48" i="21"/>
  <c r="AB48" i="21"/>
  <c r="AB50" i="21" s="1"/>
  <c r="AA48" i="21"/>
  <c r="AA50" i="21" s="1"/>
  <c r="Z48" i="21"/>
  <c r="Z50" i="21" s="1"/>
  <c r="Y48" i="21"/>
  <c r="Y50" i="21" s="1"/>
  <c r="X48" i="21"/>
  <c r="X50" i="21" s="1"/>
  <c r="W48" i="21"/>
  <c r="W50" i="21" s="1"/>
  <c r="U48" i="21"/>
  <c r="T48" i="21"/>
  <c r="T50" i="21" s="1"/>
  <c r="R48" i="21"/>
  <c r="R50" i="21" s="1"/>
  <c r="Q48" i="21"/>
  <c r="Q50" i="21" s="1"/>
  <c r="P48" i="21"/>
  <c r="P50" i="21" s="1"/>
  <c r="O48" i="21"/>
  <c r="O50" i="21" s="1"/>
  <c r="N48" i="21"/>
  <c r="L48" i="21"/>
  <c r="L50" i="21" s="1"/>
  <c r="K48" i="21"/>
  <c r="K50" i="21" s="1"/>
  <c r="J48" i="21"/>
  <c r="J50" i="21" s="1"/>
  <c r="I48" i="21"/>
  <c r="I50" i="21" s="1"/>
  <c r="AH46" i="21"/>
  <c r="AE46" i="21"/>
  <c r="AB46" i="21"/>
  <c r="Y46" i="21"/>
  <c r="V46" i="21"/>
  <c r="S46" i="21"/>
  <c r="P46" i="21"/>
  <c r="M46" i="21"/>
  <c r="AH45" i="21"/>
  <c r="AE45" i="21"/>
  <c r="AB45" i="21"/>
  <c r="Y45" i="21"/>
  <c r="V45" i="21"/>
  <c r="S45" i="21"/>
  <c r="P45" i="21"/>
  <c r="M45" i="21"/>
  <c r="AH44" i="21"/>
  <c r="AE44" i="21"/>
  <c r="AB44" i="21"/>
  <c r="Y44" i="21"/>
  <c r="V44" i="21"/>
  <c r="S44" i="21"/>
  <c r="P44" i="21"/>
  <c r="M44" i="21"/>
  <c r="AH43" i="21"/>
  <c r="AE43" i="21"/>
  <c r="AB43" i="21"/>
  <c r="Y43" i="21"/>
  <c r="V43" i="21"/>
  <c r="S43" i="21"/>
  <c r="P43" i="21"/>
  <c r="M43" i="21"/>
  <c r="AH42" i="21"/>
  <c r="AE42" i="21"/>
  <c r="AB42" i="21"/>
  <c r="Y42" i="21"/>
  <c r="V42" i="21"/>
  <c r="S42" i="21"/>
  <c r="P42" i="21"/>
  <c r="M42" i="21"/>
  <c r="AH41" i="21"/>
  <c r="AE41" i="21"/>
  <c r="AB41" i="21"/>
  <c r="Y41" i="21"/>
  <c r="V41" i="21"/>
  <c r="S41" i="21"/>
  <c r="P41" i="21"/>
  <c r="M41" i="21"/>
  <c r="AH39" i="21"/>
  <c r="AE39" i="21"/>
  <c r="AB39" i="21"/>
  <c r="Y39" i="21"/>
  <c r="V39" i="21"/>
  <c r="S39" i="21"/>
  <c r="P39" i="21"/>
  <c r="M39" i="21"/>
  <c r="AH38" i="21"/>
  <c r="AE38" i="21"/>
  <c r="AB38" i="21"/>
  <c r="Y38" i="21"/>
  <c r="V38" i="21"/>
  <c r="S38" i="21"/>
  <c r="P38" i="21"/>
  <c r="M38" i="21"/>
  <c r="AH36" i="21"/>
  <c r="AE36" i="21"/>
  <c r="AB36" i="21"/>
  <c r="Y36" i="21"/>
  <c r="V36" i="21"/>
  <c r="S36" i="21"/>
  <c r="P36" i="21"/>
  <c r="M36" i="21"/>
  <c r="AH35" i="21"/>
  <c r="AE35" i="21"/>
  <c r="AB35" i="21"/>
  <c r="Y35" i="21"/>
  <c r="V35" i="21"/>
  <c r="S35" i="21"/>
  <c r="P35" i="21"/>
  <c r="M35" i="21"/>
  <c r="AH33" i="21"/>
  <c r="AE33" i="21"/>
  <c r="AB33" i="21"/>
  <c r="Y33" i="21"/>
  <c r="V33" i="21"/>
  <c r="S33" i="21"/>
  <c r="P33" i="21"/>
  <c r="M33" i="21"/>
  <c r="AH32" i="21"/>
  <c r="AE32" i="21"/>
  <c r="AB32" i="21"/>
  <c r="Y32" i="21"/>
  <c r="V32" i="21"/>
  <c r="S32" i="21"/>
  <c r="P32" i="21"/>
  <c r="M32" i="21"/>
  <c r="AH31" i="21"/>
  <c r="AE31" i="21"/>
  <c r="AB31" i="21"/>
  <c r="Y31" i="21"/>
  <c r="V31" i="21"/>
  <c r="S31" i="21"/>
  <c r="P31" i="21"/>
  <c r="M31" i="21"/>
  <c r="AH30" i="21"/>
  <c r="AE30" i="21"/>
  <c r="AB30" i="21"/>
  <c r="Y30" i="21"/>
  <c r="V30" i="21"/>
  <c r="S30" i="21"/>
  <c r="P30" i="21"/>
  <c r="M30" i="21"/>
  <c r="AH29" i="21"/>
  <c r="AE29" i="21"/>
  <c r="AB29" i="21"/>
  <c r="Y29" i="21"/>
  <c r="V29" i="21"/>
  <c r="S29" i="21"/>
  <c r="P29" i="21"/>
  <c r="M29" i="21"/>
  <c r="AH28" i="21"/>
  <c r="AE28" i="21"/>
  <c r="AB28" i="21"/>
  <c r="Y28" i="21"/>
  <c r="V28" i="21"/>
  <c r="S28" i="21"/>
  <c r="P28" i="21"/>
  <c r="M28" i="21"/>
  <c r="AH27" i="21"/>
  <c r="AE27" i="21"/>
  <c r="AB27" i="21"/>
  <c r="Y27" i="21"/>
  <c r="V27" i="21"/>
  <c r="S27" i="21"/>
  <c r="P27" i="21"/>
  <c r="M27" i="21"/>
  <c r="AH26" i="21"/>
  <c r="AE26" i="21"/>
  <c r="AB26" i="21"/>
  <c r="Y26" i="21"/>
  <c r="V26" i="21"/>
  <c r="S26" i="21"/>
  <c r="P26" i="21"/>
  <c r="M26" i="21"/>
  <c r="AH24" i="21"/>
  <c r="AE24" i="21"/>
  <c r="AB24" i="21"/>
  <c r="Y24" i="21"/>
  <c r="V24" i="21"/>
  <c r="S24" i="21"/>
  <c r="P24" i="21"/>
  <c r="M24" i="21"/>
  <c r="AH23" i="21"/>
  <c r="AE23" i="21"/>
  <c r="AB23" i="21"/>
  <c r="Y23" i="21"/>
  <c r="V23" i="21"/>
  <c r="S23" i="21"/>
  <c r="P23" i="21"/>
  <c r="M23" i="21"/>
  <c r="AH22" i="21"/>
  <c r="AE22" i="21"/>
  <c r="AB22" i="21"/>
  <c r="Y22" i="21"/>
  <c r="V22" i="21"/>
  <c r="S22" i="21"/>
  <c r="P22" i="21"/>
  <c r="M22" i="21"/>
  <c r="AH21" i="21"/>
  <c r="AE21" i="21"/>
  <c r="AB21" i="21"/>
  <c r="Y21" i="21"/>
  <c r="V21" i="21"/>
  <c r="S21" i="21"/>
  <c r="P21" i="21"/>
  <c r="M21" i="21"/>
  <c r="AH20" i="21"/>
  <c r="AE20" i="21"/>
  <c r="AB20" i="21"/>
  <c r="Y20" i="21"/>
  <c r="V20" i="21"/>
  <c r="S20" i="21"/>
  <c r="P20" i="21"/>
  <c r="M20" i="21"/>
  <c r="AH19" i="21"/>
  <c r="AE19" i="21"/>
  <c r="AB19" i="21"/>
  <c r="Y19" i="21"/>
  <c r="V19" i="21"/>
  <c r="S19" i="21"/>
  <c r="P19" i="21"/>
  <c r="M19" i="21"/>
  <c r="AH18" i="21"/>
  <c r="AE18" i="21"/>
  <c r="AB18" i="21"/>
  <c r="Y18" i="21"/>
  <c r="V18" i="21"/>
  <c r="S18" i="21"/>
  <c r="P18" i="21"/>
  <c r="M18" i="21"/>
  <c r="AH16" i="21"/>
  <c r="AE16" i="21"/>
  <c r="AB16" i="21"/>
  <c r="Y16" i="21"/>
  <c r="V16" i="21"/>
  <c r="S16" i="21"/>
  <c r="P16" i="21"/>
  <c r="M16" i="21"/>
  <c r="AH15" i="21"/>
  <c r="AE15" i="21"/>
  <c r="AB15" i="21"/>
  <c r="Y15" i="21"/>
  <c r="V15" i="21"/>
  <c r="S15" i="21"/>
  <c r="P15" i="21"/>
  <c r="M15" i="21"/>
  <c r="AH14" i="21"/>
  <c r="AE14" i="21"/>
  <c r="AB14" i="21"/>
  <c r="Y14" i="21"/>
  <c r="V14" i="21"/>
  <c r="S14" i="21"/>
  <c r="P14" i="21"/>
  <c r="M14" i="21"/>
  <c r="AH13" i="21"/>
  <c r="AE13" i="21"/>
  <c r="AB13" i="21"/>
  <c r="Y13" i="21"/>
  <c r="V13" i="21"/>
  <c r="S13" i="21"/>
  <c r="P13" i="21"/>
  <c r="M13" i="21"/>
  <c r="AH11" i="21"/>
  <c r="AE11" i="21"/>
  <c r="AB11" i="21"/>
  <c r="Y11" i="21"/>
  <c r="V11" i="21"/>
  <c r="S11" i="21"/>
  <c r="P11" i="21"/>
  <c r="M11" i="21"/>
  <c r="AH10" i="21"/>
  <c r="AE10" i="21"/>
  <c r="AB10" i="21"/>
  <c r="Y10" i="21"/>
  <c r="V10" i="21"/>
  <c r="S10" i="21"/>
  <c r="P10" i="21"/>
  <c r="M10" i="21"/>
  <c r="AH9" i="21"/>
  <c r="AE9" i="21"/>
  <c r="AB9" i="21"/>
  <c r="Y9" i="21"/>
  <c r="V9" i="21"/>
  <c r="S9" i="21"/>
  <c r="P9" i="21"/>
  <c r="M9" i="21"/>
  <c r="AH7" i="21"/>
  <c r="AE7" i="21"/>
  <c r="AB7" i="21"/>
  <c r="Y7" i="21"/>
  <c r="V7" i="21"/>
  <c r="S7" i="21"/>
  <c r="P7" i="21"/>
  <c r="M7" i="21"/>
  <c r="AH6" i="21"/>
  <c r="AH48" i="21" s="1"/>
  <c r="AH50" i="21" s="1"/>
  <c r="AE6" i="21"/>
  <c r="AE48" i="21" s="1"/>
  <c r="AE50" i="21" s="1"/>
  <c r="AB6" i="21"/>
  <c r="Y6" i="21"/>
  <c r="V6" i="21"/>
  <c r="V48" i="21" s="1"/>
  <c r="V50" i="21" s="1"/>
  <c r="S6" i="21"/>
  <c r="S48" i="21" s="1"/>
  <c r="S50" i="21" s="1"/>
  <c r="P6" i="21"/>
  <c r="M6" i="21"/>
  <c r="M48" i="21" s="1"/>
  <c r="M50" i="21" s="1"/>
  <c r="E86" i="20" l="1"/>
  <c r="E96" i="20" s="1"/>
  <c r="AE68" i="20"/>
  <c r="AB68" i="20"/>
  <c r="Y68" i="20"/>
  <c r="V68" i="20"/>
  <c r="S68" i="20"/>
  <c r="P68" i="20"/>
  <c r="M68" i="20"/>
  <c r="AC50" i="20"/>
  <c r="AA50" i="20"/>
  <c r="Z50" i="20"/>
  <c r="W50" i="20"/>
  <c r="U50" i="20"/>
  <c r="T50" i="20"/>
  <c r="R50" i="20"/>
  <c r="Q50" i="20"/>
  <c r="O50" i="20"/>
  <c r="L50" i="20"/>
  <c r="K50" i="20"/>
  <c r="J50" i="20"/>
  <c r="I50" i="20"/>
  <c r="AD48" i="20"/>
  <c r="AD50" i="20" s="1"/>
  <c r="AC48" i="20"/>
  <c r="AA48" i="20"/>
  <c r="Z48" i="20"/>
  <c r="X48" i="20"/>
  <c r="X50" i="20" s="1"/>
  <c r="W48" i="20"/>
  <c r="U48" i="20"/>
  <c r="T48" i="20"/>
  <c r="R48" i="20"/>
  <c r="Q48" i="20"/>
  <c r="O48" i="20"/>
  <c r="N48" i="20"/>
  <c r="N50" i="20" s="1"/>
  <c r="L48" i="20"/>
  <c r="K48" i="20"/>
  <c r="J48" i="20"/>
  <c r="I48" i="20"/>
  <c r="AE46" i="20"/>
  <c r="AB46" i="20"/>
  <c r="Y46" i="20"/>
  <c r="V46" i="20"/>
  <c r="S46" i="20"/>
  <c r="P46" i="20"/>
  <c r="M46" i="20"/>
  <c r="AE45" i="20"/>
  <c r="AB45" i="20"/>
  <c r="Y45" i="20"/>
  <c r="V45" i="20"/>
  <c r="S45" i="20"/>
  <c r="P45" i="20"/>
  <c r="M45" i="20"/>
  <c r="AE44" i="20"/>
  <c r="AB44" i="20"/>
  <c r="Y44" i="20"/>
  <c r="V44" i="20"/>
  <c r="S44" i="20"/>
  <c r="P44" i="20"/>
  <c r="M44" i="20"/>
  <c r="AE43" i="20"/>
  <c r="AB43" i="20"/>
  <c r="Y43" i="20"/>
  <c r="V43" i="20"/>
  <c r="S43" i="20"/>
  <c r="P43" i="20"/>
  <c r="M43" i="20"/>
  <c r="AE42" i="20"/>
  <c r="AB42" i="20"/>
  <c r="Y42" i="20"/>
  <c r="V42" i="20"/>
  <c r="S42" i="20"/>
  <c r="P42" i="20"/>
  <c r="M42" i="20"/>
  <c r="AE41" i="20"/>
  <c r="AB41" i="20"/>
  <c r="Y41" i="20"/>
  <c r="V41" i="20"/>
  <c r="S41" i="20"/>
  <c r="P41" i="20"/>
  <c r="M41" i="20"/>
  <c r="AE39" i="20"/>
  <c r="AB39" i="20"/>
  <c r="Y39" i="20"/>
  <c r="V39" i="20"/>
  <c r="S39" i="20"/>
  <c r="P39" i="20"/>
  <c r="M39" i="20"/>
  <c r="AE38" i="20"/>
  <c r="AB38" i="20"/>
  <c r="Y38" i="20"/>
  <c r="V38" i="20"/>
  <c r="S38" i="20"/>
  <c r="P38" i="20"/>
  <c r="M38" i="20"/>
  <c r="AE36" i="20"/>
  <c r="AB36" i="20"/>
  <c r="Y36" i="20"/>
  <c r="V36" i="20"/>
  <c r="S36" i="20"/>
  <c r="P36" i="20"/>
  <c r="M36" i="20"/>
  <c r="AE35" i="20"/>
  <c r="AB35" i="20"/>
  <c r="Y35" i="20"/>
  <c r="V35" i="20"/>
  <c r="S35" i="20"/>
  <c r="P35" i="20"/>
  <c r="M35" i="20"/>
  <c r="AE33" i="20"/>
  <c r="AB33" i="20"/>
  <c r="Y33" i="20"/>
  <c r="V33" i="20"/>
  <c r="S33" i="20"/>
  <c r="P33" i="20"/>
  <c r="M33" i="20"/>
  <c r="AE32" i="20"/>
  <c r="AB32" i="20"/>
  <c r="Y32" i="20"/>
  <c r="V32" i="20"/>
  <c r="S32" i="20"/>
  <c r="P32" i="20"/>
  <c r="M32" i="20"/>
  <c r="AE31" i="20"/>
  <c r="AB31" i="20"/>
  <c r="Y31" i="20"/>
  <c r="V31" i="20"/>
  <c r="S31" i="20"/>
  <c r="P31" i="20"/>
  <c r="M31" i="20"/>
  <c r="AE30" i="20"/>
  <c r="AB30" i="20"/>
  <c r="Y30" i="20"/>
  <c r="V30" i="20"/>
  <c r="S30" i="20"/>
  <c r="P30" i="20"/>
  <c r="M30" i="20"/>
  <c r="AE29" i="20"/>
  <c r="AB29" i="20"/>
  <c r="Y29" i="20"/>
  <c r="V29" i="20"/>
  <c r="S29" i="20"/>
  <c r="P29" i="20"/>
  <c r="M29" i="20"/>
  <c r="AE28" i="20"/>
  <c r="AB28" i="20"/>
  <c r="Y28" i="20"/>
  <c r="V28" i="20"/>
  <c r="S28" i="20"/>
  <c r="P28" i="20"/>
  <c r="M28" i="20"/>
  <c r="AE27" i="20"/>
  <c r="AB27" i="20"/>
  <c r="Y27" i="20"/>
  <c r="V27" i="20"/>
  <c r="S27" i="20"/>
  <c r="P27" i="20"/>
  <c r="M27" i="20"/>
  <c r="AE26" i="20"/>
  <c r="AB26" i="20"/>
  <c r="Y26" i="20"/>
  <c r="V26" i="20"/>
  <c r="S26" i="20"/>
  <c r="P26" i="20"/>
  <c r="M26" i="20"/>
  <c r="AE24" i="20"/>
  <c r="AB24" i="20"/>
  <c r="Y24" i="20"/>
  <c r="V24" i="20"/>
  <c r="S24" i="20"/>
  <c r="P24" i="20"/>
  <c r="M24" i="20"/>
  <c r="AE23" i="20"/>
  <c r="AB23" i="20"/>
  <c r="Y23" i="20"/>
  <c r="V23" i="20"/>
  <c r="S23" i="20"/>
  <c r="P23" i="20"/>
  <c r="M23" i="20"/>
  <c r="AE22" i="20"/>
  <c r="AB22" i="20"/>
  <c r="Y22" i="20"/>
  <c r="V22" i="20"/>
  <c r="S22" i="20"/>
  <c r="P22" i="20"/>
  <c r="M22" i="20"/>
  <c r="AE21" i="20"/>
  <c r="AB21" i="20"/>
  <c r="Y21" i="20"/>
  <c r="V21" i="20"/>
  <c r="S21" i="20"/>
  <c r="P21" i="20"/>
  <c r="M21" i="20"/>
  <c r="AE20" i="20"/>
  <c r="AB20" i="20"/>
  <c r="Y20" i="20"/>
  <c r="V20" i="20"/>
  <c r="S20" i="20"/>
  <c r="P20" i="20"/>
  <c r="M20" i="20"/>
  <c r="AE19" i="20"/>
  <c r="AB19" i="20"/>
  <c r="Y19" i="20"/>
  <c r="V19" i="20"/>
  <c r="S19" i="20"/>
  <c r="P19" i="20"/>
  <c r="M19" i="20"/>
  <c r="AE18" i="20"/>
  <c r="AB18" i="20"/>
  <c r="Y18" i="20"/>
  <c r="V18" i="20"/>
  <c r="S18" i="20"/>
  <c r="P18" i="20"/>
  <c r="M18" i="20"/>
  <c r="AE16" i="20"/>
  <c r="AB16" i="20"/>
  <c r="Y16" i="20"/>
  <c r="V16" i="20"/>
  <c r="S16" i="20"/>
  <c r="P16" i="20"/>
  <c r="M16" i="20"/>
  <c r="AE15" i="20"/>
  <c r="AB15" i="20"/>
  <c r="Y15" i="20"/>
  <c r="V15" i="20"/>
  <c r="S15" i="20"/>
  <c r="P15" i="20"/>
  <c r="M15" i="20"/>
  <c r="AE14" i="20"/>
  <c r="AB14" i="20"/>
  <c r="Y14" i="20"/>
  <c r="Y48" i="20" s="1"/>
  <c r="Y50" i="20" s="1"/>
  <c r="V14" i="20"/>
  <c r="S14" i="20"/>
  <c r="P14" i="20"/>
  <c r="M14" i="20"/>
  <c r="AE13" i="20"/>
  <c r="AB13" i="20"/>
  <c r="Y13" i="20"/>
  <c r="V13" i="20"/>
  <c r="S13" i="20"/>
  <c r="P13" i="20"/>
  <c r="M13" i="20"/>
  <c r="AE11" i="20"/>
  <c r="AB11" i="20"/>
  <c r="Y11" i="20"/>
  <c r="V11" i="20"/>
  <c r="S11" i="20"/>
  <c r="P11" i="20"/>
  <c r="P48" i="20" s="1"/>
  <c r="P50" i="20" s="1"/>
  <c r="M11" i="20"/>
  <c r="AE10" i="20"/>
  <c r="AB10" i="20"/>
  <c r="Y10" i="20"/>
  <c r="V10" i="20"/>
  <c r="S10" i="20"/>
  <c r="P10" i="20"/>
  <c r="M10" i="20"/>
  <c r="AE9" i="20"/>
  <c r="AB9" i="20"/>
  <c r="Y9" i="20"/>
  <c r="V9" i="20"/>
  <c r="S9" i="20"/>
  <c r="S48" i="20" s="1"/>
  <c r="S50" i="20" s="1"/>
  <c r="P9" i="20"/>
  <c r="M9" i="20"/>
  <c r="AE7" i="20"/>
  <c r="AB7" i="20"/>
  <c r="Y7" i="20"/>
  <c r="V7" i="20"/>
  <c r="S7" i="20"/>
  <c r="P7" i="20"/>
  <c r="M7" i="20"/>
  <c r="AE6" i="20"/>
  <c r="AE48" i="20" s="1"/>
  <c r="AE50" i="20" s="1"/>
  <c r="AB6" i="20"/>
  <c r="AB48" i="20" s="1"/>
  <c r="AB50" i="20" s="1"/>
  <c r="Y6" i="20"/>
  <c r="V6" i="20"/>
  <c r="V48" i="20" s="1"/>
  <c r="V50" i="20" s="1"/>
  <c r="S6" i="20"/>
  <c r="P6" i="20"/>
  <c r="M6" i="20"/>
  <c r="M48" i="20" s="1"/>
  <c r="M50" i="20" s="1"/>
  <c r="E86" i="19" l="1"/>
  <c r="E96" i="19" s="1"/>
  <c r="AB68" i="19"/>
  <c r="Y68" i="19"/>
  <c r="V68" i="19"/>
  <c r="S68" i="19"/>
  <c r="P68" i="19"/>
  <c r="M68" i="19"/>
  <c r="AA50" i="19"/>
  <c r="Z50" i="19"/>
  <c r="U50" i="19"/>
  <c r="R50" i="19"/>
  <c r="K50" i="19"/>
  <c r="J50" i="19"/>
  <c r="AA48" i="19"/>
  <c r="Z48" i="19"/>
  <c r="X48" i="19"/>
  <c r="X50" i="19" s="1"/>
  <c r="W48" i="19"/>
  <c r="W50" i="19" s="1"/>
  <c r="U48" i="19"/>
  <c r="T48" i="19"/>
  <c r="T50" i="19" s="1"/>
  <c r="R48" i="19"/>
  <c r="Q48" i="19"/>
  <c r="Q50" i="19" s="1"/>
  <c r="O48" i="19"/>
  <c r="O50" i="19" s="1"/>
  <c r="N48" i="19"/>
  <c r="N50" i="19" s="1"/>
  <c r="L48" i="19"/>
  <c r="L50" i="19" s="1"/>
  <c r="K48" i="19"/>
  <c r="J48" i="19"/>
  <c r="I48" i="19"/>
  <c r="I50" i="19" s="1"/>
  <c r="AB46" i="19"/>
  <c r="Y46" i="19"/>
  <c r="V46" i="19"/>
  <c r="S46" i="19"/>
  <c r="P46" i="19"/>
  <c r="M46" i="19"/>
  <c r="AB45" i="19"/>
  <c r="Y45" i="19"/>
  <c r="V45" i="19"/>
  <c r="S45" i="19"/>
  <c r="P45" i="19"/>
  <c r="M45" i="19"/>
  <c r="AB44" i="19"/>
  <c r="Y44" i="19"/>
  <c r="V44" i="19"/>
  <c r="S44" i="19"/>
  <c r="P44" i="19"/>
  <c r="M44" i="19"/>
  <c r="AB43" i="19"/>
  <c r="Y43" i="19"/>
  <c r="V43" i="19"/>
  <c r="S43" i="19"/>
  <c r="P43" i="19"/>
  <c r="M43" i="19"/>
  <c r="AB42" i="19"/>
  <c r="Y42" i="19"/>
  <c r="V42" i="19"/>
  <c r="S42" i="19"/>
  <c r="P42" i="19"/>
  <c r="M42" i="19"/>
  <c r="AB41" i="19"/>
  <c r="Y41" i="19"/>
  <c r="V41" i="19"/>
  <c r="S41" i="19"/>
  <c r="P41" i="19"/>
  <c r="M41" i="19"/>
  <c r="AB39" i="19"/>
  <c r="Y39" i="19"/>
  <c r="V39" i="19"/>
  <c r="S39" i="19"/>
  <c r="P39" i="19"/>
  <c r="M39" i="19"/>
  <c r="AB38" i="19"/>
  <c r="Y38" i="19"/>
  <c r="V38" i="19"/>
  <c r="S38" i="19"/>
  <c r="P38" i="19"/>
  <c r="M38" i="19"/>
  <c r="AB36" i="19"/>
  <c r="Y36" i="19"/>
  <c r="V36" i="19"/>
  <c r="S36" i="19"/>
  <c r="P36" i="19"/>
  <c r="M36" i="19"/>
  <c r="AB35" i="19"/>
  <c r="Y35" i="19"/>
  <c r="V35" i="19"/>
  <c r="S35" i="19"/>
  <c r="P35" i="19"/>
  <c r="M35" i="19"/>
  <c r="AB33" i="19"/>
  <c r="Y33" i="19"/>
  <c r="V33" i="19"/>
  <c r="S33" i="19"/>
  <c r="P33" i="19"/>
  <c r="M33" i="19"/>
  <c r="AB32" i="19"/>
  <c r="Y32" i="19"/>
  <c r="V32" i="19"/>
  <c r="S32" i="19"/>
  <c r="P32" i="19"/>
  <c r="M32" i="19"/>
  <c r="AB31" i="19"/>
  <c r="Y31" i="19"/>
  <c r="V31" i="19"/>
  <c r="S31" i="19"/>
  <c r="P31" i="19"/>
  <c r="M31" i="19"/>
  <c r="AB30" i="19"/>
  <c r="Y30" i="19"/>
  <c r="V30" i="19"/>
  <c r="S30" i="19"/>
  <c r="P30" i="19"/>
  <c r="M30" i="19"/>
  <c r="AB29" i="19"/>
  <c r="Y29" i="19"/>
  <c r="V29" i="19"/>
  <c r="S29" i="19"/>
  <c r="P29" i="19"/>
  <c r="M29" i="19"/>
  <c r="AB28" i="19"/>
  <c r="Y28" i="19"/>
  <c r="V28" i="19"/>
  <c r="S28" i="19"/>
  <c r="P28" i="19"/>
  <c r="M28" i="19"/>
  <c r="AB27" i="19"/>
  <c r="Y27" i="19"/>
  <c r="V27" i="19"/>
  <c r="S27" i="19"/>
  <c r="P27" i="19"/>
  <c r="M27" i="19"/>
  <c r="AB26" i="19"/>
  <c r="Y26" i="19"/>
  <c r="V26" i="19"/>
  <c r="S26" i="19"/>
  <c r="P26" i="19"/>
  <c r="M26" i="19"/>
  <c r="AB24" i="19"/>
  <c r="Y24" i="19"/>
  <c r="V24" i="19"/>
  <c r="S24" i="19"/>
  <c r="P24" i="19"/>
  <c r="M24" i="19"/>
  <c r="AB23" i="19"/>
  <c r="Y23" i="19"/>
  <c r="V23" i="19"/>
  <c r="S23" i="19"/>
  <c r="P23" i="19"/>
  <c r="M23" i="19"/>
  <c r="AB22" i="19"/>
  <c r="Y22" i="19"/>
  <c r="V22" i="19"/>
  <c r="S22" i="19"/>
  <c r="P22" i="19"/>
  <c r="M22" i="19"/>
  <c r="AB21" i="19"/>
  <c r="Y21" i="19"/>
  <c r="V21" i="19"/>
  <c r="S21" i="19"/>
  <c r="P21" i="19"/>
  <c r="M21" i="19"/>
  <c r="AB20" i="19"/>
  <c r="Y20" i="19"/>
  <c r="V20" i="19"/>
  <c r="S20" i="19"/>
  <c r="P20" i="19"/>
  <c r="M20" i="19"/>
  <c r="AB19" i="19"/>
  <c r="Y19" i="19"/>
  <c r="V19" i="19"/>
  <c r="S19" i="19"/>
  <c r="P19" i="19"/>
  <c r="M19" i="19"/>
  <c r="AB18" i="19"/>
  <c r="Y18" i="19"/>
  <c r="V18" i="19"/>
  <c r="S18" i="19"/>
  <c r="P18" i="19"/>
  <c r="M18" i="19"/>
  <c r="AB16" i="19"/>
  <c r="Y16" i="19"/>
  <c r="V16" i="19"/>
  <c r="S16" i="19"/>
  <c r="P16" i="19"/>
  <c r="M16" i="19"/>
  <c r="AB15" i="19"/>
  <c r="Y15" i="19"/>
  <c r="V15" i="19"/>
  <c r="S15" i="19"/>
  <c r="P15" i="19"/>
  <c r="M15" i="19"/>
  <c r="AB14" i="19"/>
  <c r="Y14" i="19"/>
  <c r="V14" i="19"/>
  <c r="S14" i="19"/>
  <c r="P14" i="19"/>
  <c r="M14" i="19"/>
  <c r="AB13" i="19"/>
  <c r="Y13" i="19"/>
  <c r="V13" i="19"/>
  <c r="S13" i="19"/>
  <c r="P13" i="19"/>
  <c r="M13" i="19"/>
  <c r="AB11" i="19"/>
  <c r="Y11" i="19"/>
  <c r="V11" i="19"/>
  <c r="S11" i="19"/>
  <c r="P11" i="19"/>
  <c r="M11" i="19"/>
  <c r="AB10" i="19"/>
  <c r="Y10" i="19"/>
  <c r="V10" i="19"/>
  <c r="S10" i="19"/>
  <c r="P10" i="19"/>
  <c r="M10" i="19"/>
  <c r="AB9" i="19"/>
  <c r="Y9" i="19"/>
  <c r="V9" i="19"/>
  <c r="S9" i="19"/>
  <c r="P9" i="19"/>
  <c r="M9" i="19"/>
  <c r="AB7" i="19"/>
  <c r="Y7" i="19"/>
  <c r="V7" i="19"/>
  <c r="V48" i="19" s="1"/>
  <c r="V50" i="19" s="1"/>
  <c r="S7" i="19"/>
  <c r="P7" i="19"/>
  <c r="M7" i="19"/>
  <c r="AB6" i="19"/>
  <c r="AB48" i="19" s="1"/>
  <c r="AB50" i="19" s="1"/>
  <c r="Y6" i="19"/>
  <c r="Y48" i="19" s="1"/>
  <c r="Y50" i="19" s="1"/>
  <c r="V6" i="19"/>
  <c r="S6" i="19"/>
  <c r="S48" i="19" s="1"/>
  <c r="S50" i="19" s="1"/>
  <c r="P6" i="19"/>
  <c r="P48" i="19" s="1"/>
  <c r="P50" i="19" s="1"/>
  <c r="M6" i="19"/>
  <c r="M48" i="19" s="1"/>
  <c r="M50" i="19" s="1"/>
  <c r="E79" i="18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<sst xmlns="http://schemas.openxmlformats.org/spreadsheetml/2006/main" count="4722" uniqueCount="140">
  <si>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</si>
  <si>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</si>
  <si>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</si>
  <si>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</si>
  <si>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</si>
  <si>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</si>
  <si>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</si>
  <si>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</si>
  <si>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</si>
  <si>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</si>
  <si>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</si>
  <si>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</si>
  <si>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</si>
  <si>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</si>
  <si>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</si>
  <si>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</si>
  <si>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</si>
  <si>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</si>
  <si>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</si>
  <si>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</si>
  <si>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</si>
  <si>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</si>
  <si>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</si>
  <si>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</si>
  <si>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</si>
  <si>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</si>
  <si>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</si>
  <si>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</si>
  <si>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</si>
  <si>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</si>
  <si>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</si>
  <si>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</si>
  <si>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</si>
  <si>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</si>
  <si>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</si>
  <si>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</si>
  <si>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</si>
  <si>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</si>
  <si>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</si>
  <si>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</si>
  <si>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</si>
  <si>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</si>
  <si>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</si>
  <si>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</si>
  <si>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</si>
  <si>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</si>
  <si>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</si>
  <si>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</si>
  <si>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</si>
  <si>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</si>
  <si>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</si>
  <si>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</si>
  <si>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</si>
  <si>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</si>
  <si>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</si>
  <si>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</si>
  <si>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</si>
  <si>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</si>
  <si>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</si>
  <si>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</si>
  <si>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</si>
  <si>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</si>
  <si>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</si>
  <si>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</si>
  <si>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</si>
  <si>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</si>
  <si>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</si>
  <si>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</si>
  <si>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</si>
  <si>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</si>
  <si>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</si>
  <si>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</si>
  <si>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</si>
  <si>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</si>
  <si>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</si>
  <si>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</si>
  <si>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</si>
  <si>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</si>
  <si>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</si>
  <si>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</si>
  <si>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</si>
  <si>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</si>
  <si>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</si>
  <si>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</si>
  <si>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</si>
  <si>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</si>
  <si>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</si>
  <si>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</si>
  <si>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</si>
  <si>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</si>
  <si>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</si>
  <si>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</si>
  <si>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</si>
  <si>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</si>
  <si>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</si>
  <si>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</si>
  <si>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</si>
  <si>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</si>
  <si>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</si>
  <si>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</si>
  <si>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</si>
  <si>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</si>
  <si>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</si>
  <si>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</si>
  <si>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</si>
  <si>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</si>
  <si>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</si>
  <si>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</si>
  <si>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</si>
  <si>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</si>
  <si>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</si>
  <si>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</si>
  <si>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</si>
  <si>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</si>
  <si>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</si>
  <si>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</si>
  <si>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</si>
  <si>
    <t>31/12/2022</t>
  </si>
  <si>
    <t>288460898-095</t>
  </si>
  <si>
    <t>03/7881531576/318</t>
  </si>
  <si>
    <t>288460898-096</t>
  </si>
  <si>
    <t>03/7881531576/319</t>
  </si>
  <si>
    <r>
      <rPr>
        <b/>
        <sz val="11"/>
        <rFont val="Calibri"/>
        <family val="2"/>
        <scheme val="minor"/>
      </rPr>
      <t>31 December 2022</t>
    </r>
  </si>
  <si>
    <t>31/01/2023</t>
  </si>
  <si>
    <r>
      <rPr>
        <b/>
        <sz val="11"/>
        <rFont val="Calibri"/>
        <family val="2"/>
        <scheme val="minor"/>
      </rPr>
      <t>31 January 2023</t>
    </r>
  </si>
  <si>
    <t>28/02/2023</t>
  </si>
  <si>
    <r>
      <rPr>
        <b/>
        <sz val="11"/>
        <rFont val="Calibri"/>
        <family val="2"/>
        <scheme val="minor"/>
      </rPr>
      <t>28 February 2023</t>
    </r>
  </si>
  <si>
    <t>31/03/2023</t>
  </si>
  <si>
    <t>288460898-097</t>
  </si>
  <si>
    <t>03/7881531576/320</t>
  </si>
  <si>
    <t>03/7881531576/321</t>
  </si>
  <si>
    <t>588460898-098</t>
  </si>
  <si>
    <r>
      <rPr>
        <b/>
        <sz val="11"/>
        <rFont val="Calibri"/>
        <family val="2"/>
        <scheme val="minor"/>
      </rPr>
      <t>31 March 2023</t>
    </r>
  </si>
  <si>
    <t>30/04/2023</t>
  </si>
  <si>
    <r>
      <rPr>
        <b/>
        <sz val="11"/>
        <rFont val="Calibri"/>
        <family val="2"/>
        <scheme val="minor"/>
      </rPr>
      <t>30 April 2023</t>
    </r>
  </si>
  <si>
    <t>31/05/2023</t>
  </si>
  <si>
    <r>
      <rPr>
        <b/>
        <sz val="11"/>
        <rFont val="Calibri"/>
        <family val="2"/>
        <scheme val="minor"/>
      </rPr>
      <t>31 May 2023</t>
    </r>
  </si>
  <si>
    <t>30/06/2023</t>
  </si>
  <si>
    <r>
      <rPr>
        <b/>
        <sz val="11"/>
        <rFont val="Calibri"/>
        <family val="2"/>
        <scheme val="minor"/>
      </rPr>
      <t>30 June 2023</t>
    </r>
  </si>
  <si>
    <t>External Loan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</si>
</sst>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A1:AN10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customWidth="1"/>
    <col min="40" max="40" width="22.7109375" style="34" customWidth="1"/>
    <col min="41" max="16384" width="9.140625" style="7"/>
  </cols>
  <sheetData>
    <row r="1" spans="1:40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</row>
    <row r="2" spans="1:40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  <c r="AL2" s="12" t="s">
        <v>39</v>
      </c>
      <c r="AM2" s="12" t="s">
        <v>15</v>
      </c>
      <c r="AN2" s="13" t="s">
        <v>133</v>
      </c>
    </row>
    <row r="3" spans="1:40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</row>
    <row r="4" spans="1:40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</row>
    <row r="5" spans="1:40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</row>
    <row r="6" spans="1:40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  <c r="AL6" s="109"/>
      <c r="AM6" s="83">
        <v>5000000</v>
      </c>
      <c r="AN6" s="28">
        <f>J6+AL6-AM6</f>
        <v>0</v>
      </c>
    </row>
    <row r="7" spans="1:40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  <c r="AL7" s="109"/>
      <c r="AM7" s="83">
        <v>5000000</v>
      </c>
      <c r="AN7" s="28">
        <f>J7+AL7-AM7</f>
        <v>0</v>
      </c>
    </row>
    <row r="8" spans="1:40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  <c r="AL8" s="84"/>
      <c r="AM8" s="83"/>
      <c r="AN8" s="28"/>
    </row>
    <row r="9" spans="1:40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  <c r="AL9" s="109"/>
      <c r="AM9" s="83">
        <v>5000000</v>
      </c>
      <c r="AN9" s="28">
        <f t="shared" ref="AN9:AN11" si="8">J9+AL9-AM9</f>
        <v>0</v>
      </c>
    </row>
    <row r="10" spans="1:40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  <c r="AL10" s="109"/>
      <c r="AM10" s="83">
        <v>5000000</v>
      </c>
      <c r="AN10" s="28">
        <f t="shared" si="8"/>
        <v>0</v>
      </c>
    </row>
    <row r="11" spans="1:40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  <c r="AL11" s="109"/>
      <c r="AM11" s="83">
        <v>5000000</v>
      </c>
      <c r="AN11" s="28">
        <f t="shared" si="8"/>
        <v>0</v>
      </c>
    </row>
    <row r="12" spans="1:40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  <c r="AL12" s="84"/>
      <c r="AM12" s="83"/>
      <c r="AN12" s="28"/>
    </row>
    <row r="13" spans="1:40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9">J13+N13-O13</f>
        <v>5000000</v>
      </c>
      <c r="Q13" s="109"/>
      <c r="R13" s="83">
        <v>5000000</v>
      </c>
      <c r="S13" s="28">
        <f t="shared" ref="S13:S16" si="10">J13+Q13-R13</f>
        <v>0</v>
      </c>
      <c r="T13" s="109"/>
      <c r="U13" s="83">
        <v>5000000</v>
      </c>
      <c r="V13" s="28">
        <f t="shared" ref="V13:V16" si="11">J13+T13-U13</f>
        <v>0</v>
      </c>
      <c r="W13" s="109"/>
      <c r="X13" s="83">
        <v>5000000</v>
      </c>
      <c r="Y13" s="28">
        <f t="shared" ref="Y13:Y16" si="12">J13+W13-X13</f>
        <v>0</v>
      </c>
      <c r="Z13" s="109"/>
      <c r="AA13" s="83">
        <v>5000000</v>
      </c>
      <c r="AB13" s="28">
        <f t="shared" ref="AB13:AB16" si="13">J13+Z13-AA13</f>
        <v>0</v>
      </c>
      <c r="AC13" s="109"/>
      <c r="AD13" s="83">
        <v>5000000</v>
      </c>
      <c r="AE13" s="28">
        <f t="shared" ref="AE13:AE16" si="14">J13+AC13-AD13</f>
        <v>0</v>
      </c>
      <c r="AF13" s="109"/>
      <c r="AG13" s="83">
        <v>5000000</v>
      </c>
      <c r="AH13" s="28">
        <f t="shared" ref="AH13:AH16" si="15">J13+AF13-AG13</f>
        <v>0</v>
      </c>
      <c r="AI13" s="109"/>
      <c r="AJ13" s="83">
        <v>5000000</v>
      </c>
      <c r="AK13" s="28">
        <f t="shared" ref="AK13:AK16" si="16">J13+AI13-AJ13</f>
        <v>0</v>
      </c>
      <c r="AL13" s="109"/>
      <c r="AM13" s="83">
        <v>5000000</v>
      </c>
      <c r="AN13" s="28">
        <f t="shared" ref="AN13:AN16" si="17">J13+AL13-AM13</f>
        <v>0</v>
      </c>
    </row>
    <row r="14" spans="1:40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9"/>
        <v>5000000</v>
      </c>
      <c r="Q14" s="109"/>
      <c r="R14" s="83">
        <v>5000000</v>
      </c>
      <c r="S14" s="28">
        <f t="shared" si="10"/>
        <v>0</v>
      </c>
      <c r="T14" s="109"/>
      <c r="U14" s="83">
        <v>5000000</v>
      </c>
      <c r="V14" s="28">
        <f t="shared" si="11"/>
        <v>0</v>
      </c>
      <c r="W14" s="109"/>
      <c r="X14" s="83">
        <v>5000000</v>
      </c>
      <c r="Y14" s="28">
        <f t="shared" si="12"/>
        <v>0</v>
      </c>
      <c r="Z14" s="109"/>
      <c r="AA14" s="83">
        <v>5000000</v>
      </c>
      <c r="AB14" s="28">
        <f t="shared" si="13"/>
        <v>0</v>
      </c>
      <c r="AC14" s="109"/>
      <c r="AD14" s="83">
        <v>5000000</v>
      </c>
      <c r="AE14" s="28">
        <f t="shared" si="14"/>
        <v>0</v>
      </c>
      <c r="AF14" s="109"/>
      <c r="AG14" s="83">
        <v>5000000</v>
      </c>
      <c r="AH14" s="28">
        <f t="shared" si="15"/>
        <v>0</v>
      </c>
      <c r="AI14" s="109"/>
      <c r="AJ14" s="83">
        <v>5000000</v>
      </c>
      <c r="AK14" s="28">
        <f t="shared" si="16"/>
        <v>0</v>
      </c>
      <c r="AL14" s="109"/>
      <c r="AM14" s="83">
        <v>5000000</v>
      </c>
      <c r="AN14" s="28">
        <f t="shared" si="17"/>
        <v>0</v>
      </c>
    </row>
    <row r="15" spans="1:40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9"/>
        <v>5000000</v>
      </c>
      <c r="Q15" s="109"/>
      <c r="R15" s="83">
        <v>5000000</v>
      </c>
      <c r="S15" s="28">
        <f t="shared" si="10"/>
        <v>0</v>
      </c>
      <c r="T15" s="109"/>
      <c r="U15" s="83">
        <v>5000000</v>
      </c>
      <c r="V15" s="28">
        <f t="shared" si="11"/>
        <v>0</v>
      </c>
      <c r="W15" s="109"/>
      <c r="X15" s="83">
        <v>5000000</v>
      </c>
      <c r="Y15" s="28">
        <f t="shared" si="12"/>
        <v>0</v>
      </c>
      <c r="Z15" s="109"/>
      <c r="AA15" s="83">
        <v>5000000</v>
      </c>
      <c r="AB15" s="28">
        <f t="shared" si="13"/>
        <v>0</v>
      </c>
      <c r="AC15" s="109"/>
      <c r="AD15" s="83">
        <v>5000000</v>
      </c>
      <c r="AE15" s="28">
        <f t="shared" si="14"/>
        <v>0</v>
      </c>
      <c r="AF15" s="109"/>
      <c r="AG15" s="83">
        <v>5000000</v>
      </c>
      <c r="AH15" s="28">
        <f t="shared" si="15"/>
        <v>0</v>
      </c>
      <c r="AI15" s="109"/>
      <c r="AJ15" s="83">
        <v>5000000</v>
      </c>
      <c r="AK15" s="28">
        <f t="shared" si="16"/>
        <v>0</v>
      </c>
      <c r="AL15" s="109"/>
      <c r="AM15" s="83">
        <v>5000000</v>
      </c>
      <c r="AN15" s="28">
        <f t="shared" si="17"/>
        <v>0</v>
      </c>
    </row>
    <row r="16" spans="1:40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9"/>
        <v>5000000</v>
      </c>
      <c r="Q16" s="109"/>
      <c r="R16" s="83"/>
      <c r="S16" s="28">
        <f t="shared" si="10"/>
        <v>5000000</v>
      </c>
      <c r="T16" s="109"/>
      <c r="U16" s="83">
        <v>5000000</v>
      </c>
      <c r="V16" s="28">
        <f t="shared" si="11"/>
        <v>0</v>
      </c>
      <c r="W16" s="109"/>
      <c r="X16" s="83">
        <v>5000000</v>
      </c>
      <c r="Y16" s="28">
        <f t="shared" si="12"/>
        <v>0</v>
      </c>
      <c r="Z16" s="109"/>
      <c r="AA16" s="83">
        <v>5000000</v>
      </c>
      <c r="AB16" s="28">
        <f t="shared" si="13"/>
        <v>0</v>
      </c>
      <c r="AC16" s="109"/>
      <c r="AD16" s="83">
        <v>5000000</v>
      </c>
      <c r="AE16" s="28">
        <f t="shared" si="14"/>
        <v>0</v>
      </c>
      <c r="AF16" s="109"/>
      <c r="AG16" s="83">
        <v>5000000</v>
      </c>
      <c r="AH16" s="28">
        <f t="shared" si="15"/>
        <v>0</v>
      </c>
      <c r="AI16" s="109"/>
      <c r="AJ16" s="83">
        <v>5000000</v>
      </c>
      <c r="AK16" s="28">
        <f t="shared" si="16"/>
        <v>0</v>
      </c>
      <c r="AL16" s="109"/>
      <c r="AM16" s="83">
        <v>5000000</v>
      </c>
      <c r="AN16" s="28">
        <f t="shared" si="17"/>
        <v>0</v>
      </c>
    </row>
    <row r="17" spans="1:40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  <c r="AL17" s="84"/>
      <c r="AM17" s="83"/>
      <c r="AN17" s="28"/>
    </row>
    <row r="18" spans="1:40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8">J18+K18-L18</f>
        <v>5000000</v>
      </c>
      <c r="N18" s="109"/>
      <c r="O18" s="83">
        <v>5000000</v>
      </c>
      <c r="P18" s="28">
        <f t="shared" ref="P18:P24" si="19">J18+N18-O18</f>
        <v>0</v>
      </c>
      <c r="Q18" s="109"/>
      <c r="R18" s="83">
        <v>5000000</v>
      </c>
      <c r="S18" s="28">
        <f t="shared" ref="S18:S24" si="20">J18+Q18-R18</f>
        <v>0</v>
      </c>
      <c r="T18" s="109"/>
      <c r="U18" s="83">
        <v>5000000</v>
      </c>
      <c r="V18" s="28">
        <f t="shared" ref="V18:V24" si="21">J18+T18-U18</f>
        <v>0</v>
      </c>
      <c r="W18" s="109"/>
      <c r="X18" s="83">
        <v>5000000</v>
      </c>
      <c r="Y18" s="28">
        <f t="shared" ref="Y18:Y24" si="22">J18+W18-X18</f>
        <v>0</v>
      </c>
      <c r="Z18" s="109"/>
      <c r="AA18" s="83">
        <v>5000000</v>
      </c>
      <c r="AB18" s="28">
        <f t="shared" ref="AB18:AB24" si="23">J18+Z18-AA18</f>
        <v>0</v>
      </c>
      <c r="AC18" s="109"/>
      <c r="AD18" s="83">
        <v>5000000</v>
      </c>
      <c r="AE18" s="28">
        <f t="shared" ref="AE18:AE24" si="24">J18+AC18-AD18</f>
        <v>0</v>
      </c>
      <c r="AF18" s="109"/>
      <c r="AG18" s="83">
        <v>5000000</v>
      </c>
      <c r="AH18" s="28">
        <f t="shared" ref="AH18:AH24" si="25">J18+AF18-AG18</f>
        <v>0</v>
      </c>
      <c r="AI18" s="109"/>
      <c r="AJ18" s="83">
        <v>5000000</v>
      </c>
      <c r="AK18" s="28">
        <f t="shared" ref="AK18:AK24" si="26">J18+AI18-AJ18</f>
        <v>0</v>
      </c>
      <c r="AL18" s="109"/>
      <c r="AM18" s="83">
        <v>5000000</v>
      </c>
      <c r="AN18" s="28">
        <f t="shared" ref="AN18:AN24" si="27">J18+AL18-AM18</f>
        <v>0</v>
      </c>
    </row>
    <row r="19" spans="1:40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8"/>
        <v>10000000</v>
      </c>
      <c r="N19" s="109"/>
      <c r="O19" s="83"/>
      <c r="P19" s="28">
        <f t="shared" si="19"/>
        <v>10000000</v>
      </c>
      <c r="Q19" s="109"/>
      <c r="R19" s="83">
        <v>10000000</v>
      </c>
      <c r="S19" s="28">
        <f t="shared" si="20"/>
        <v>0</v>
      </c>
      <c r="T19" s="109"/>
      <c r="U19" s="83">
        <v>10000000</v>
      </c>
      <c r="V19" s="28">
        <f t="shared" si="21"/>
        <v>0</v>
      </c>
      <c r="W19" s="109"/>
      <c r="X19" s="83">
        <v>10000000</v>
      </c>
      <c r="Y19" s="28">
        <f t="shared" si="22"/>
        <v>0</v>
      </c>
      <c r="Z19" s="109"/>
      <c r="AA19" s="83">
        <v>10000000</v>
      </c>
      <c r="AB19" s="28">
        <f t="shared" si="23"/>
        <v>0</v>
      </c>
      <c r="AC19" s="109"/>
      <c r="AD19" s="83">
        <v>10000000</v>
      </c>
      <c r="AE19" s="28">
        <f t="shared" si="24"/>
        <v>0</v>
      </c>
      <c r="AF19" s="109"/>
      <c r="AG19" s="83">
        <v>10000000</v>
      </c>
      <c r="AH19" s="28">
        <f t="shared" si="25"/>
        <v>0</v>
      </c>
      <c r="AI19" s="109"/>
      <c r="AJ19" s="83">
        <v>10000000</v>
      </c>
      <c r="AK19" s="28">
        <f t="shared" si="26"/>
        <v>0</v>
      </c>
      <c r="AL19" s="109"/>
      <c r="AM19" s="83">
        <v>10000000</v>
      </c>
      <c r="AN19" s="28">
        <f t="shared" si="27"/>
        <v>0</v>
      </c>
    </row>
    <row r="20" spans="1:40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8"/>
        <v>10000000</v>
      </c>
      <c r="N20" s="109"/>
      <c r="O20" s="83"/>
      <c r="P20" s="28">
        <f t="shared" si="19"/>
        <v>10000000</v>
      </c>
      <c r="Q20" s="109"/>
      <c r="R20" s="83">
        <v>10000000</v>
      </c>
      <c r="S20" s="28">
        <f t="shared" si="20"/>
        <v>0</v>
      </c>
      <c r="T20" s="109"/>
      <c r="U20" s="83">
        <v>10000000</v>
      </c>
      <c r="V20" s="28">
        <f t="shared" si="21"/>
        <v>0</v>
      </c>
      <c r="W20" s="109"/>
      <c r="X20" s="83">
        <v>10000000</v>
      </c>
      <c r="Y20" s="28">
        <f t="shared" si="22"/>
        <v>0</v>
      </c>
      <c r="Z20" s="109"/>
      <c r="AA20" s="83">
        <v>10000000</v>
      </c>
      <c r="AB20" s="28">
        <f t="shared" si="23"/>
        <v>0</v>
      </c>
      <c r="AC20" s="109"/>
      <c r="AD20" s="83">
        <v>10000000</v>
      </c>
      <c r="AE20" s="28">
        <f t="shared" si="24"/>
        <v>0</v>
      </c>
      <c r="AF20" s="109"/>
      <c r="AG20" s="83">
        <v>10000000</v>
      </c>
      <c r="AH20" s="28">
        <f t="shared" si="25"/>
        <v>0</v>
      </c>
      <c r="AI20" s="109"/>
      <c r="AJ20" s="83">
        <v>10000000</v>
      </c>
      <c r="AK20" s="28">
        <f t="shared" si="26"/>
        <v>0</v>
      </c>
      <c r="AL20" s="109"/>
      <c r="AM20" s="83">
        <v>10000000</v>
      </c>
      <c r="AN20" s="28">
        <f t="shared" si="27"/>
        <v>0</v>
      </c>
    </row>
    <row r="21" spans="1:40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8"/>
        <v>5000000</v>
      </c>
      <c r="N21" s="109"/>
      <c r="O21" s="83"/>
      <c r="P21" s="28">
        <f t="shared" si="19"/>
        <v>5000000</v>
      </c>
      <c r="Q21" s="109"/>
      <c r="R21" s="83"/>
      <c r="S21" s="28">
        <f t="shared" si="20"/>
        <v>5000000</v>
      </c>
      <c r="T21" s="109"/>
      <c r="U21" s="83">
        <v>5000000</v>
      </c>
      <c r="V21" s="28">
        <f t="shared" si="21"/>
        <v>0</v>
      </c>
      <c r="W21" s="109"/>
      <c r="X21" s="83">
        <v>5000000</v>
      </c>
      <c r="Y21" s="28">
        <f t="shared" si="22"/>
        <v>0</v>
      </c>
      <c r="Z21" s="109"/>
      <c r="AA21" s="83">
        <v>5000000</v>
      </c>
      <c r="AB21" s="28">
        <f t="shared" si="23"/>
        <v>0</v>
      </c>
      <c r="AC21" s="109"/>
      <c r="AD21" s="83">
        <v>5000000</v>
      </c>
      <c r="AE21" s="28">
        <f t="shared" si="24"/>
        <v>0</v>
      </c>
      <c r="AF21" s="109"/>
      <c r="AG21" s="83">
        <v>5000000</v>
      </c>
      <c r="AH21" s="28">
        <f t="shared" si="25"/>
        <v>0</v>
      </c>
      <c r="AI21" s="109"/>
      <c r="AJ21" s="83">
        <v>5000000</v>
      </c>
      <c r="AK21" s="28">
        <f t="shared" si="26"/>
        <v>0</v>
      </c>
      <c r="AL21" s="109"/>
      <c r="AM21" s="83">
        <v>5000000</v>
      </c>
      <c r="AN21" s="28">
        <f t="shared" si="27"/>
        <v>0</v>
      </c>
    </row>
    <row r="22" spans="1:40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8"/>
        <v>5000000</v>
      </c>
      <c r="N22" s="109"/>
      <c r="O22" s="83"/>
      <c r="P22" s="28">
        <f t="shared" si="19"/>
        <v>5000000</v>
      </c>
      <c r="Q22" s="109"/>
      <c r="R22" s="83"/>
      <c r="S22" s="28">
        <f t="shared" si="20"/>
        <v>5000000</v>
      </c>
      <c r="T22" s="109"/>
      <c r="U22" s="83">
        <v>5000000</v>
      </c>
      <c r="V22" s="28">
        <f t="shared" si="21"/>
        <v>0</v>
      </c>
      <c r="W22" s="109"/>
      <c r="X22" s="83">
        <v>5000000</v>
      </c>
      <c r="Y22" s="28">
        <f t="shared" si="22"/>
        <v>0</v>
      </c>
      <c r="Z22" s="109"/>
      <c r="AA22" s="83">
        <v>5000000</v>
      </c>
      <c r="AB22" s="28">
        <f t="shared" si="23"/>
        <v>0</v>
      </c>
      <c r="AC22" s="109"/>
      <c r="AD22" s="83">
        <v>5000000</v>
      </c>
      <c r="AE22" s="28">
        <f t="shared" si="24"/>
        <v>0</v>
      </c>
      <c r="AF22" s="109"/>
      <c r="AG22" s="83">
        <v>5000000</v>
      </c>
      <c r="AH22" s="28">
        <f t="shared" si="25"/>
        <v>0</v>
      </c>
      <c r="AI22" s="109"/>
      <c r="AJ22" s="83">
        <v>5000000</v>
      </c>
      <c r="AK22" s="28">
        <f t="shared" si="26"/>
        <v>0</v>
      </c>
      <c r="AL22" s="109"/>
      <c r="AM22" s="83">
        <v>5000000</v>
      </c>
      <c r="AN22" s="28">
        <f t="shared" si="27"/>
        <v>0</v>
      </c>
    </row>
    <row r="23" spans="1:40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8"/>
        <v>5000000</v>
      </c>
      <c r="N23" s="109"/>
      <c r="O23" s="83"/>
      <c r="P23" s="28">
        <f t="shared" si="19"/>
        <v>5000000</v>
      </c>
      <c r="Q23" s="109"/>
      <c r="R23" s="83"/>
      <c r="S23" s="28">
        <f t="shared" si="20"/>
        <v>5000000</v>
      </c>
      <c r="T23" s="109"/>
      <c r="U23" s="83"/>
      <c r="V23" s="28">
        <f t="shared" si="21"/>
        <v>5000000</v>
      </c>
      <c r="W23" s="109"/>
      <c r="X23" s="83">
        <v>5000000</v>
      </c>
      <c r="Y23" s="28">
        <f t="shared" si="22"/>
        <v>0</v>
      </c>
      <c r="Z23" s="109"/>
      <c r="AA23" s="83">
        <v>5000000</v>
      </c>
      <c r="AB23" s="28">
        <f t="shared" si="23"/>
        <v>0</v>
      </c>
      <c r="AC23" s="109"/>
      <c r="AD23" s="83">
        <v>5000000</v>
      </c>
      <c r="AE23" s="28">
        <f t="shared" si="24"/>
        <v>0</v>
      </c>
      <c r="AF23" s="109"/>
      <c r="AG23" s="83">
        <v>5000000</v>
      </c>
      <c r="AH23" s="28">
        <f t="shared" si="25"/>
        <v>0</v>
      </c>
      <c r="AI23" s="109"/>
      <c r="AJ23" s="83">
        <v>5000000</v>
      </c>
      <c r="AK23" s="28">
        <f t="shared" si="26"/>
        <v>0</v>
      </c>
      <c r="AL23" s="109"/>
      <c r="AM23" s="83">
        <v>5000000</v>
      </c>
      <c r="AN23" s="28">
        <f t="shared" si="27"/>
        <v>0</v>
      </c>
    </row>
    <row r="24" spans="1:40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8"/>
        <v>5000000</v>
      </c>
      <c r="N24" s="109"/>
      <c r="O24" s="83"/>
      <c r="P24" s="28">
        <f t="shared" si="19"/>
        <v>5000000</v>
      </c>
      <c r="Q24" s="109"/>
      <c r="R24" s="83"/>
      <c r="S24" s="28">
        <f t="shared" si="20"/>
        <v>5000000</v>
      </c>
      <c r="T24" s="109"/>
      <c r="U24" s="83"/>
      <c r="V24" s="28">
        <f t="shared" si="21"/>
        <v>5000000</v>
      </c>
      <c r="W24" s="109"/>
      <c r="X24" s="83"/>
      <c r="Y24" s="28">
        <f t="shared" si="22"/>
        <v>5000000</v>
      </c>
      <c r="Z24" s="109"/>
      <c r="AA24" s="83">
        <v>5000000</v>
      </c>
      <c r="AB24" s="28">
        <f t="shared" si="23"/>
        <v>0</v>
      </c>
      <c r="AC24" s="109"/>
      <c r="AD24" s="83">
        <v>5000000</v>
      </c>
      <c r="AE24" s="28">
        <f t="shared" si="24"/>
        <v>0</v>
      </c>
      <c r="AF24" s="109"/>
      <c r="AG24" s="83">
        <v>5000000</v>
      </c>
      <c r="AH24" s="28">
        <f t="shared" si="25"/>
        <v>0</v>
      </c>
      <c r="AI24" s="109"/>
      <c r="AJ24" s="83">
        <v>5000000</v>
      </c>
      <c r="AK24" s="28">
        <f t="shared" si="26"/>
        <v>0</v>
      </c>
      <c r="AL24" s="109"/>
      <c r="AM24" s="83">
        <v>5000000</v>
      </c>
      <c r="AN24" s="28">
        <f t="shared" si="27"/>
        <v>0</v>
      </c>
    </row>
    <row r="25" spans="1:40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  <c r="AL25" s="83"/>
      <c r="AM25" s="83"/>
      <c r="AN25" s="28"/>
    </row>
    <row r="26" spans="1:40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8">J26+K26-L26</f>
        <v>0</v>
      </c>
      <c r="N26" s="83">
        <v>5000000</v>
      </c>
      <c r="O26" s="83"/>
      <c r="P26" s="28">
        <f t="shared" ref="P26:P33" si="29">J26+N26-O26</f>
        <v>5000000</v>
      </c>
      <c r="Q26" s="83">
        <v>5000000</v>
      </c>
      <c r="R26" s="83"/>
      <c r="S26" s="28">
        <f t="shared" ref="S26:S33" si="30">J26+Q26-R26</f>
        <v>5000000</v>
      </c>
      <c r="T26" s="83">
        <v>5000000</v>
      </c>
      <c r="U26" s="83"/>
      <c r="V26" s="28">
        <f t="shared" ref="V26:V33" si="31">J26+T26-U26</f>
        <v>5000000</v>
      </c>
      <c r="W26" s="83">
        <v>5000000</v>
      </c>
      <c r="X26" s="83">
        <v>5000000</v>
      </c>
      <c r="Y26" s="28">
        <f t="shared" ref="Y26:Y33" si="32">J26+W26-X26</f>
        <v>0</v>
      </c>
      <c r="Z26" s="83">
        <v>5000000</v>
      </c>
      <c r="AA26" s="83">
        <v>5000000</v>
      </c>
      <c r="AB26" s="28">
        <f t="shared" ref="AB26:AB33" si="33">J26+Z26-AA26</f>
        <v>0</v>
      </c>
      <c r="AC26" s="83">
        <v>5000000</v>
      </c>
      <c r="AD26" s="83">
        <v>5000000</v>
      </c>
      <c r="AE26" s="28">
        <f t="shared" ref="AE26:AE33" si="34">J26+AC26-AD26</f>
        <v>0</v>
      </c>
      <c r="AF26" s="83">
        <v>5000000</v>
      </c>
      <c r="AG26" s="83">
        <v>5000000</v>
      </c>
      <c r="AH26" s="28">
        <f t="shared" ref="AH26:AH33" si="35">J26+AF26-AG26</f>
        <v>0</v>
      </c>
      <c r="AI26" s="83">
        <v>5000000</v>
      </c>
      <c r="AJ26" s="83">
        <v>5000000</v>
      </c>
      <c r="AK26" s="28">
        <f t="shared" ref="AK26:AK33" si="36">J26+AI26-AJ26</f>
        <v>0</v>
      </c>
      <c r="AL26" s="83">
        <v>5000000</v>
      </c>
      <c r="AM26" s="83">
        <v>5000000</v>
      </c>
      <c r="AN26" s="28">
        <f t="shared" ref="AN26:AN33" si="37">J26+AL26-AM26</f>
        <v>0</v>
      </c>
    </row>
    <row r="27" spans="1:40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8"/>
        <v>0</v>
      </c>
      <c r="N27" s="83">
        <v>5000000</v>
      </c>
      <c r="O27" s="83"/>
      <c r="P27" s="28">
        <f t="shared" si="29"/>
        <v>5000000</v>
      </c>
      <c r="Q27" s="83">
        <v>5000000</v>
      </c>
      <c r="R27" s="83"/>
      <c r="S27" s="28">
        <f t="shared" si="30"/>
        <v>5000000</v>
      </c>
      <c r="T27" s="83">
        <v>5000000</v>
      </c>
      <c r="U27" s="83"/>
      <c r="V27" s="28">
        <f t="shared" si="31"/>
        <v>5000000</v>
      </c>
      <c r="W27" s="83">
        <v>5000000</v>
      </c>
      <c r="X27" s="83"/>
      <c r="Y27" s="28">
        <f t="shared" si="32"/>
        <v>5000000</v>
      </c>
      <c r="Z27" s="83">
        <v>5000000</v>
      </c>
      <c r="AA27" s="83">
        <v>5000000</v>
      </c>
      <c r="AB27" s="28">
        <f t="shared" si="33"/>
        <v>0</v>
      </c>
      <c r="AC27" s="83">
        <v>5000000</v>
      </c>
      <c r="AD27" s="83">
        <v>5000000</v>
      </c>
      <c r="AE27" s="28">
        <f t="shared" si="34"/>
        <v>0</v>
      </c>
      <c r="AF27" s="83">
        <v>5000000</v>
      </c>
      <c r="AG27" s="83">
        <v>5000000</v>
      </c>
      <c r="AH27" s="28">
        <f t="shared" si="35"/>
        <v>0</v>
      </c>
      <c r="AI27" s="83">
        <v>5000000</v>
      </c>
      <c r="AJ27" s="83">
        <v>5000000</v>
      </c>
      <c r="AK27" s="28">
        <f t="shared" si="36"/>
        <v>0</v>
      </c>
      <c r="AL27" s="83">
        <v>5000000</v>
      </c>
      <c r="AM27" s="83">
        <v>5000000</v>
      </c>
      <c r="AN27" s="28">
        <f t="shared" si="37"/>
        <v>0</v>
      </c>
    </row>
    <row r="28" spans="1:40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8"/>
        <v>0</v>
      </c>
      <c r="N28" s="83">
        <v>5000000</v>
      </c>
      <c r="O28" s="83"/>
      <c r="P28" s="28">
        <f t="shared" si="29"/>
        <v>5000000</v>
      </c>
      <c r="Q28" s="83">
        <v>5000000</v>
      </c>
      <c r="R28" s="83"/>
      <c r="S28" s="28">
        <f t="shared" si="30"/>
        <v>5000000</v>
      </c>
      <c r="T28" s="83">
        <v>5000000</v>
      </c>
      <c r="U28" s="83"/>
      <c r="V28" s="28">
        <f t="shared" si="31"/>
        <v>5000000</v>
      </c>
      <c r="W28" s="83">
        <v>5000000</v>
      </c>
      <c r="X28" s="83"/>
      <c r="Y28" s="28">
        <f t="shared" si="32"/>
        <v>5000000</v>
      </c>
      <c r="Z28" s="83">
        <v>5000000</v>
      </c>
      <c r="AA28" s="83"/>
      <c r="AB28" s="28">
        <f t="shared" si="33"/>
        <v>5000000</v>
      </c>
      <c r="AC28" s="83">
        <v>5000000</v>
      </c>
      <c r="AD28" s="83">
        <v>5000000</v>
      </c>
      <c r="AE28" s="28">
        <f t="shared" si="34"/>
        <v>0</v>
      </c>
      <c r="AF28" s="83">
        <v>5000000</v>
      </c>
      <c r="AG28" s="83">
        <v>5000000</v>
      </c>
      <c r="AH28" s="28">
        <f t="shared" si="35"/>
        <v>0</v>
      </c>
      <c r="AI28" s="83">
        <v>5000000</v>
      </c>
      <c r="AJ28" s="83">
        <v>5000000</v>
      </c>
      <c r="AK28" s="28">
        <f t="shared" si="36"/>
        <v>0</v>
      </c>
      <c r="AL28" s="83">
        <v>5000000</v>
      </c>
      <c r="AM28" s="83">
        <v>5000000</v>
      </c>
      <c r="AN28" s="28">
        <f t="shared" si="37"/>
        <v>0</v>
      </c>
    </row>
    <row r="29" spans="1:40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8"/>
        <v>0</v>
      </c>
      <c r="N29" s="83">
        <v>5000000</v>
      </c>
      <c r="O29" s="83"/>
      <c r="P29" s="28">
        <f t="shared" si="29"/>
        <v>5000000</v>
      </c>
      <c r="Q29" s="83">
        <v>5000000</v>
      </c>
      <c r="R29" s="83"/>
      <c r="S29" s="28">
        <f t="shared" si="30"/>
        <v>5000000</v>
      </c>
      <c r="T29" s="83">
        <v>5000000</v>
      </c>
      <c r="U29" s="83"/>
      <c r="V29" s="28">
        <f t="shared" si="31"/>
        <v>5000000</v>
      </c>
      <c r="W29" s="83">
        <v>5000000</v>
      </c>
      <c r="X29" s="83"/>
      <c r="Y29" s="28">
        <f t="shared" si="32"/>
        <v>5000000</v>
      </c>
      <c r="Z29" s="83">
        <v>5000000</v>
      </c>
      <c r="AA29" s="83"/>
      <c r="AB29" s="28">
        <f t="shared" si="33"/>
        <v>5000000</v>
      </c>
      <c r="AC29" s="83">
        <v>5000000</v>
      </c>
      <c r="AD29" s="83">
        <v>5000000</v>
      </c>
      <c r="AE29" s="28">
        <f t="shared" si="34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6"/>
        <v>0</v>
      </c>
      <c r="AL29" s="83">
        <v>5000000</v>
      </c>
      <c r="AM29" s="83">
        <v>5000000</v>
      </c>
      <c r="AN29" s="28">
        <f t="shared" si="37"/>
        <v>0</v>
      </c>
    </row>
    <row r="30" spans="1:40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28"/>
        <v>0</v>
      </c>
      <c r="N30" s="83">
        <v>5000000</v>
      </c>
      <c r="O30" s="83"/>
      <c r="P30" s="28">
        <f t="shared" si="29"/>
        <v>5000000</v>
      </c>
      <c r="Q30" s="83">
        <v>5000000</v>
      </c>
      <c r="R30" s="83"/>
      <c r="S30" s="28">
        <f t="shared" si="30"/>
        <v>5000000</v>
      </c>
      <c r="T30" s="83">
        <v>5000000</v>
      </c>
      <c r="U30" s="83"/>
      <c r="V30" s="28">
        <f t="shared" si="31"/>
        <v>5000000</v>
      </c>
      <c r="W30" s="83">
        <v>5000000</v>
      </c>
      <c r="X30" s="83"/>
      <c r="Y30" s="28">
        <f t="shared" si="32"/>
        <v>5000000</v>
      </c>
      <c r="Z30" s="83">
        <v>5000000</v>
      </c>
      <c r="AA30" s="83"/>
      <c r="AB30" s="28">
        <f t="shared" si="33"/>
        <v>5000000</v>
      </c>
      <c r="AC30" s="83">
        <v>5000000</v>
      </c>
      <c r="AD30" s="83"/>
      <c r="AE30" s="28">
        <f t="shared" si="34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6"/>
        <v>0</v>
      </c>
      <c r="AL30" s="83">
        <v>5000000</v>
      </c>
      <c r="AM30" s="83">
        <v>5000000</v>
      </c>
      <c r="AN30" s="28">
        <f t="shared" si="37"/>
        <v>0</v>
      </c>
    </row>
    <row r="31" spans="1:40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28"/>
        <v>0</v>
      </c>
      <c r="N31" s="83">
        <v>5000000</v>
      </c>
      <c r="O31" s="83"/>
      <c r="P31" s="28">
        <f t="shared" si="29"/>
        <v>5000000</v>
      </c>
      <c r="Q31" s="83">
        <v>5000000</v>
      </c>
      <c r="R31" s="83"/>
      <c r="S31" s="28">
        <f t="shared" si="30"/>
        <v>5000000</v>
      </c>
      <c r="T31" s="83">
        <v>5000000</v>
      </c>
      <c r="U31" s="83"/>
      <c r="V31" s="28">
        <f t="shared" si="31"/>
        <v>5000000</v>
      </c>
      <c r="W31" s="83">
        <v>5000000</v>
      </c>
      <c r="X31" s="83"/>
      <c r="Y31" s="28">
        <f t="shared" si="32"/>
        <v>5000000</v>
      </c>
      <c r="Z31" s="83">
        <v>5000000</v>
      </c>
      <c r="AA31" s="83"/>
      <c r="AB31" s="28">
        <f t="shared" si="33"/>
        <v>5000000</v>
      </c>
      <c r="AC31" s="83">
        <v>5000000</v>
      </c>
      <c r="AD31" s="83"/>
      <c r="AE31" s="28">
        <f t="shared" si="34"/>
        <v>5000000</v>
      </c>
      <c r="AF31" s="83">
        <v>5000000</v>
      </c>
      <c r="AG31" s="83">
        <v>5000000</v>
      </c>
      <c r="AH31" s="28">
        <f t="shared" si="35"/>
        <v>0</v>
      </c>
      <c r="AI31" s="83">
        <v>5000000</v>
      </c>
      <c r="AJ31" s="83">
        <v>5000000</v>
      </c>
      <c r="AK31" s="28">
        <f t="shared" si="36"/>
        <v>0</v>
      </c>
      <c r="AL31" s="83">
        <v>5000000</v>
      </c>
      <c r="AM31" s="83">
        <v>5000000</v>
      </c>
      <c r="AN31" s="28">
        <f t="shared" si="37"/>
        <v>0</v>
      </c>
    </row>
    <row r="32" spans="1:40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0</v>
      </c>
      <c r="J32" s="83"/>
      <c r="K32" s="109"/>
      <c r="L32" s="83"/>
      <c r="M32" s="28">
        <f t="shared" si="28"/>
        <v>0</v>
      </c>
      <c r="N32" s="83">
        <v>5000000</v>
      </c>
      <c r="O32" s="83"/>
      <c r="P32" s="28">
        <f t="shared" si="29"/>
        <v>5000000</v>
      </c>
      <c r="Q32" s="83">
        <v>5000000</v>
      </c>
      <c r="R32" s="83"/>
      <c r="S32" s="28">
        <f t="shared" si="30"/>
        <v>5000000</v>
      </c>
      <c r="T32" s="83">
        <v>5000000</v>
      </c>
      <c r="U32" s="83"/>
      <c r="V32" s="28">
        <f t="shared" si="31"/>
        <v>5000000</v>
      </c>
      <c r="W32" s="83">
        <v>5000000</v>
      </c>
      <c r="X32" s="83"/>
      <c r="Y32" s="28">
        <f t="shared" si="32"/>
        <v>5000000</v>
      </c>
      <c r="Z32" s="83">
        <v>5000000</v>
      </c>
      <c r="AA32" s="83"/>
      <c r="AB32" s="28">
        <f t="shared" si="33"/>
        <v>5000000</v>
      </c>
      <c r="AC32" s="83">
        <v>5000000</v>
      </c>
      <c r="AD32" s="83"/>
      <c r="AE32" s="28">
        <f t="shared" si="34"/>
        <v>5000000</v>
      </c>
      <c r="AF32" s="83">
        <v>5000000</v>
      </c>
      <c r="AG32" s="83"/>
      <c r="AH32" s="28">
        <f t="shared" si="35"/>
        <v>5000000</v>
      </c>
      <c r="AI32" s="83">
        <v>5000000</v>
      </c>
      <c r="AJ32" s="83">
        <v>5000000</v>
      </c>
      <c r="AK32" s="28">
        <f t="shared" si="36"/>
        <v>0</v>
      </c>
      <c r="AL32" s="83">
        <v>5000000</v>
      </c>
      <c r="AM32" s="83">
        <v>5000000</v>
      </c>
      <c r="AN32" s="28">
        <f t="shared" si="37"/>
        <v>0</v>
      </c>
    </row>
    <row r="33" spans="1:40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0</v>
      </c>
      <c r="J33" s="83"/>
      <c r="K33" s="109"/>
      <c r="L33" s="83"/>
      <c r="M33" s="28">
        <f t="shared" si="28"/>
        <v>0</v>
      </c>
      <c r="N33" s="83">
        <v>5000000</v>
      </c>
      <c r="O33" s="83"/>
      <c r="P33" s="28">
        <f t="shared" si="29"/>
        <v>5000000</v>
      </c>
      <c r="Q33" s="83">
        <v>5000000</v>
      </c>
      <c r="R33" s="83"/>
      <c r="S33" s="28">
        <f t="shared" si="30"/>
        <v>5000000</v>
      </c>
      <c r="T33" s="83">
        <v>5000000</v>
      </c>
      <c r="U33" s="83"/>
      <c r="V33" s="28">
        <f t="shared" si="31"/>
        <v>5000000</v>
      </c>
      <c r="W33" s="83">
        <v>5000000</v>
      </c>
      <c r="X33" s="83"/>
      <c r="Y33" s="28">
        <f t="shared" si="32"/>
        <v>5000000</v>
      </c>
      <c r="Z33" s="83">
        <v>5000000</v>
      </c>
      <c r="AA33" s="83"/>
      <c r="AB33" s="28">
        <f t="shared" si="33"/>
        <v>5000000</v>
      </c>
      <c r="AC33" s="83">
        <v>5000000</v>
      </c>
      <c r="AD33" s="83"/>
      <c r="AE33" s="28">
        <f t="shared" si="34"/>
        <v>5000000</v>
      </c>
      <c r="AF33" s="83">
        <v>5000000</v>
      </c>
      <c r="AG33" s="83"/>
      <c r="AH33" s="28">
        <f t="shared" si="35"/>
        <v>5000000</v>
      </c>
      <c r="AI33" s="83">
        <v>5000000</v>
      </c>
      <c r="AJ33" s="83">
        <v>5000000</v>
      </c>
      <c r="AK33" s="28">
        <f t="shared" si="36"/>
        <v>0</v>
      </c>
      <c r="AL33" s="83">
        <v>5000000</v>
      </c>
      <c r="AM33" s="83">
        <v>5000000</v>
      </c>
      <c r="AN33" s="28">
        <f t="shared" si="37"/>
        <v>0</v>
      </c>
    </row>
    <row r="34" spans="1:40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  <c r="AL34" s="83"/>
      <c r="AM34" s="83"/>
      <c r="AN34" s="28"/>
    </row>
    <row r="35" spans="1:40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0</v>
      </c>
      <c r="J35" s="83"/>
      <c r="K35" s="109"/>
      <c r="L35" s="83"/>
      <c r="M35" s="28">
        <f t="shared" ref="M35:M36" si="38">J35+K35-L35</f>
        <v>0</v>
      </c>
      <c r="N35" s="83">
        <v>5000000</v>
      </c>
      <c r="O35" s="83"/>
      <c r="P35" s="28">
        <f t="shared" ref="P35:P36" si="39">J35+N35-O35</f>
        <v>5000000</v>
      </c>
      <c r="Q35" s="83">
        <v>5000000</v>
      </c>
      <c r="R35" s="83"/>
      <c r="S35" s="28">
        <f t="shared" ref="S35:S36" si="40">J35+Q35-R35</f>
        <v>5000000</v>
      </c>
      <c r="T35" s="83">
        <v>5000000</v>
      </c>
      <c r="U35" s="83"/>
      <c r="V35" s="28">
        <f t="shared" ref="V35:V36" si="41">J35+T35-U35</f>
        <v>5000000</v>
      </c>
      <c r="W35" s="83">
        <v>5000000</v>
      </c>
      <c r="X35" s="83"/>
      <c r="Y35" s="28">
        <f t="shared" ref="Y35:Y36" si="42">J35+W35-X35</f>
        <v>5000000</v>
      </c>
      <c r="Z35" s="83">
        <v>5000000</v>
      </c>
      <c r="AA35" s="83"/>
      <c r="AB35" s="28">
        <f t="shared" ref="AB35:AB36" si="43">J35+Z35-AA35</f>
        <v>5000000</v>
      </c>
      <c r="AC35" s="83">
        <v>5000000</v>
      </c>
      <c r="AD35" s="83"/>
      <c r="AE35" s="28">
        <f t="shared" ref="AE35:AE36" si="44">J35+AC35-AD35</f>
        <v>5000000</v>
      </c>
      <c r="AF35" s="83">
        <v>5000000</v>
      </c>
      <c r="AG35" s="83"/>
      <c r="AH35" s="28">
        <f t="shared" ref="AH35:AH36" si="45">J35+AF35-AG35</f>
        <v>5000000</v>
      </c>
      <c r="AI35" s="83">
        <v>5000000</v>
      </c>
      <c r="AJ35" s="83">
        <v>5000000</v>
      </c>
      <c r="AK35" s="28">
        <f t="shared" ref="AK35:AK36" si="46">J35+AI35-AJ35</f>
        <v>0</v>
      </c>
      <c r="AL35" s="83">
        <v>5000000</v>
      </c>
      <c r="AM35" s="83">
        <v>5000000</v>
      </c>
      <c r="AN35" s="28">
        <f t="shared" ref="AN35:AN36" si="47">J35+AL35-AM35</f>
        <v>0</v>
      </c>
    </row>
    <row r="36" spans="1:40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0</v>
      </c>
      <c r="J36" s="83"/>
      <c r="K36" s="109"/>
      <c r="L36" s="83"/>
      <c r="M36" s="28">
        <f t="shared" si="38"/>
        <v>0</v>
      </c>
      <c r="N36" s="83">
        <v>5000000</v>
      </c>
      <c r="O36" s="83"/>
      <c r="P36" s="28">
        <f t="shared" si="39"/>
        <v>5000000</v>
      </c>
      <c r="Q36" s="83">
        <v>5000000</v>
      </c>
      <c r="R36" s="83"/>
      <c r="S36" s="28">
        <f t="shared" si="40"/>
        <v>5000000</v>
      </c>
      <c r="T36" s="83">
        <v>5000000</v>
      </c>
      <c r="U36" s="83"/>
      <c r="V36" s="28">
        <f t="shared" si="41"/>
        <v>5000000</v>
      </c>
      <c r="W36" s="83">
        <v>5000000</v>
      </c>
      <c r="X36" s="83"/>
      <c r="Y36" s="28">
        <f t="shared" si="42"/>
        <v>5000000</v>
      </c>
      <c r="Z36" s="83">
        <v>5000000</v>
      </c>
      <c r="AA36" s="83"/>
      <c r="AB36" s="28">
        <f t="shared" si="43"/>
        <v>5000000</v>
      </c>
      <c r="AC36" s="83">
        <v>5000000</v>
      </c>
      <c r="AD36" s="83"/>
      <c r="AE36" s="28">
        <f t="shared" si="44"/>
        <v>5000000</v>
      </c>
      <c r="AF36" s="83">
        <v>5000000</v>
      </c>
      <c r="AG36" s="83"/>
      <c r="AH36" s="28">
        <f t="shared" si="45"/>
        <v>5000000</v>
      </c>
      <c r="AI36" s="83">
        <v>5000000</v>
      </c>
      <c r="AJ36" s="83">
        <v>5000000</v>
      </c>
      <c r="AK36" s="28">
        <f t="shared" si="46"/>
        <v>0</v>
      </c>
      <c r="AL36" s="83">
        <v>5000000</v>
      </c>
      <c r="AM36" s="83">
        <v>5000000</v>
      </c>
      <c r="AN36" s="28">
        <f t="shared" si="47"/>
        <v>0</v>
      </c>
    </row>
    <row r="37" spans="1:40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  <c r="AL37" s="83"/>
      <c r="AM37" s="83"/>
      <c r="AN37" s="28"/>
    </row>
    <row r="38" spans="1:40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0</v>
      </c>
      <c r="J38" s="83"/>
      <c r="K38" s="109"/>
      <c r="L38" s="83"/>
      <c r="M38" s="28">
        <f t="shared" ref="M38:M39" si="48">J38+K38-L38</f>
        <v>0</v>
      </c>
      <c r="N38" s="83">
        <v>5000000</v>
      </c>
      <c r="O38" s="83"/>
      <c r="P38" s="28">
        <f t="shared" ref="P38:P39" si="49">J38+N38-O38</f>
        <v>5000000</v>
      </c>
      <c r="Q38" s="83">
        <v>5000000</v>
      </c>
      <c r="R38" s="83"/>
      <c r="S38" s="28">
        <f t="shared" ref="S38:S39" si="50">J38+Q38-R38</f>
        <v>5000000</v>
      </c>
      <c r="T38" s="83">
        <v>5000000</v>
      </c>
      <c r="U38" s="83"/>
      <c r="V38" s="28">
        <f t="shared" ref="V38:V39" si="51">J38+T38-U38</f>
        <v>5000000</v>
      </c>
      <c r="W38" s="83">
        <v>5000000</v>
      </c>
      <c r="X38" s="83"/>
      <c r="Y38" s="28">
        <f t="shared" ref="Y38:Y39" si="52">J38+W38-X38</f>
        <v>5000000</v>
      </c>
      <c r="Z38" s="83">
        <v>5000000</v>
      </c>
      <c r="AA38" s="83"/>
      <c r="AB38" s="28">
        <f t="shared" ref="AB38:AB39" si="53">J38+Z38-AA38</f>
        <v>5000000</v>
      </c>
      <c r="AC38" s="83">
        <v>5000000</v>
      </c>
      <c r="AD38" s="83"/>
      <c r="AE38" s="28">
        <f t="shared" ref="AE38:AE39" si="54">J38+AC38-AD38</f>
        <v>5000000</v>
      </c>
      <c r="AF38" s="83">
        <v>5000000</v>
      </c>
      <c r="AG38" s="83"/>
      <c r="AH38" s="28">
        <f t="shared" ref="AH38:AH39" si="55">J38+AF38-AG38</f>
        <v>5000000</v>
      </c>
      <c r="AI38" s="83">
        <v>5000000</v>
      </c>
      <c r="AJ38" s="83">
        <v>5000000</v>
      </c>
      <c r="AK38" s="28">
        <f t="shared" ref="AK38:AK39" si="56">J38+AI38-AJ38</f>
        <v>0</v>
      </c>
      <c r="AL38" s="83">
        <v>5000000</v>
      </c>
      <c r="AM38" s="83">
        <v>5000000</v>
      </c>
      <c r="AN38" s="28">
        <f t="shared" ref="AN38:AN39" si="57">J38+AL38-AM38</f>
        <v>0</v>
      </c>
    </row>
    <row r="39" spans="1:40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24953.42</v>
      </c>
      <c r="J39" s="83"/>
      <c r="K39" s="109"/>
      <c r="L39" s="83"/>
      <c r="M39" s="28">
        <f t="shared" si="48"/>
        <v>0</v>
      </c>
      <c r="N39" s="83">
        <v>5000000</v>
      </c>
      <c r="O39" s="83"/>
      <c r="P39" s="28">
        <f t="shared" si="49"/>
        <v>5000000</v>
      </c>
      <c r="Q39" s="83">
        <v>5000000</v>
      </c>
      <c r="R39" s="83"/>
      <c r="S39" s="28">
        <f t="shared" si="50"/>
        <v>5000000</v>
      </c>
      <c r="T39" s="83">
        <v>5000000</v>
      </c>
      <c r="U39" s="83"/>
      <c r="V39" s="28">
        <f t="shared" si="51"/>
        <v>5000000</v>
      </c>
      <c r="W39" s="83">
        <v>5000000</v>
      </c>
      <c r="X39" s="83"/>
      <c r="Y39" s="28">
        <f t="shared" si="52"/>
        <v>5000000</v>
      </c>
      <c r="Z39" s="83">
        <v>5000000</v>
      </c>
      <c r="AA39" s="83"/>
      <c r="AB39" s="28">
        <f t="shared" si="53"/>
        <v>5000000</v>
      </c>
      <c r="AC39" s="83">
        <v>5000000</v>
      </c>
      <c r="AD39" s="83"/>
      <c r="AE39" s="28">
        <f t="shared" si="54"/>
        <v>5000000</v>
      </c>
      <c r="AF39" s="83">
        <v>5000000</v>
      </c>
      <c r="AG39" s="83"/>
      <c r="AH39" s="28">
        <f t="shared" si="55"/>
        <v>5000000</v>
      </c>
      <c r="AI39" s="83">
        <v>5000000</v>
      </c>
      <c r="AJ39" s="83"/>
      <c r="AK39" s="28">
        <f t="shared" si="56"/>
        <v>5000000</v>
      </c>
      <c r="AL39" s="83">
        <v>5000000</v>
      </c>
      <c r="AM39" s="83">
        <v>5000000</v>
      </c>
      <c r="AN39" s="28">
        <f t="shared" si="57"/>
        <v>0</v>
      </c>
    </row>
    <row r="40" spans="1:40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  <c r="AL40" s="83"/>
      <c r="AM40" s="83"/>
      <c r="AN40" s="28"/>
    </row>
    <row r="41" spans="1:40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58">J41+K41-L41</f>
        <v>0</v>
      </c>
      <c r="N41" s="83">
        <v>5000000</v>
      </c>
      <c r="O41" s="83"/>
      <c r="P41" s="28">
        <f t="shared" ref="P41:P46" si="59">J41+N41-O41</f>
        <v>5000000</v>
      </c>
      <c r="Q41" s="83">
        <v>5000000</v>
      </c>
      <c r="R41" s="83"/>
      <c r="S41" s="28">
        <f t="shared" ref="S41:S46" si="60">J41+Q41-R41</f>
        <v>5000000</v>
      </c>
      <c r="T41" s="83">
        <v>5000000</v>
      </c>
      <c r="U41" s="83"/>
      <c r="V41" s="28">
        <f t="shared" ref="V41:V46" si="61">J41+T41-U41</f>
        <v>5000000</v>
      </c>
      <c r="W41" s="83">
        <v>5000000</v>
      </c>
      <c r="X41" s="83">
        <v>5000000</v>
      </c>
      <c r="Y41" s="28">
        <f t="shared" ref="Y41:Y46" si="62">J41+W41-X41</f>
        <v>0</v>
      </c>
      <c r="Z41" s="83">
        <v>5000000</v>
      </c>
      <c r="AA41" s="83"/>
      <c r="AB41" s="28">
        <f t="shared" ref="AB41:AB46" si="63">J41+Z41-AA41</f>
        <v>5000000</v>
      </c>
      <c r="AC41" s="83">
        <v>5000000</v>
      </c>
      <c r="AD41" s="83">
        <v>5000000</v>
      </c>
      <c r="AE41" s="28">
        <f t="shared" ref="AE41:AE46" si="64">J41+AC41-AD41</f>
        <v>0</v>
      </c>
      <c r="AF41" s="83">
        <v>5000000</v>
      </c>
      <c r="AG41" s="83">
        <v>5000000</v>
      </c>
      <c r="AH41" s="28">
        <f t="shared" ref="AH41:AH44" si="65">J41+AF41-AG41</f>
        <v>0</v>
      </c>
      <c r="AI41" s="83">
        <v>5000000</v>
      </c>
      <c r="AJ41" s="83">
        <v>5000000</v>
      </c>
      <c r="AK41" s="28">
        <f t="shared" ref="AK41:AK45" si="66">J41+AI41-AJ41</f>
        <v>0</v>
      </c>
      <c r="AL41" s="83">
        <v>5000000</v>
      </c>
      <c r="AM41" s="83">
        <v>5000000</v>
      </c>
      <c r="AN41" s="28">
        <f t="shared" ref="AN41:AN46" si="67">J41+AL41-AM41</f>
        <v>0</v>
      </c>
    </row>
    <row r="42" spans="1:40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58"/>
        <v>0</v>
      </c>
      <c r="N42" s="83">
        <v>5000000</v>
      </c>
      <c r="O42" s="83"/>
      <c r="P42" s="28">
        <f t="shared" si="59"/>
        <v>5000000</v>
      </c>
      <c r="Q42" s="83">
        <v>5000000</v>
      </c>
      <c r="R42" s="83"/>
      <c r="S42" s="28">
        <f t="shared" si="60"/>
        <v>5000000</v>
      </c>
      <c r="T42" s="83">
        <v>5000000</v>
      </c>
      <c r="U42" s="83"/>
      <c r="V42" s="28">
        <f t="shared" si="61"/>
        <v>5000000</v>
      </c>
      <c r="W42" s="83">
        <v>5000000</v>
      </c>
      <c r="X42" s="83"/>
      <c r="Y42" s="28">
        <f t="shared" si="62"/>
        <v>5000000</v>
      </c>
      <c r="Z42" s="83">
        <v>5000000</v>
      </c>
      <c r="AA42" s="83"/>
      <c r="AB42" s="28">
        <f t="shared" si="63"/>
        <v>5000000</v>
      </c>
      <c r="AC42" s="83">
        <v>5000000</v>
      </c>
      <c r="AD42" s="83"/>
      <c r="AE42" s="28">
        <f t="shared" si="64"/>
        <v>5000000</v>
      </c>
      <c r="AF42" s="83">
        <v>5000000</v>
      </c>
      <c r="AG42" s="83">
        <v>5000000</v>
      </c>
      <c r="AH42" s="28">
        <f t="shared" si="65"/>
        <v>0</v>
      </c>
      <c r="AI42" s="83">
        <v>5000000</v>
      </c>
      <c r="AJ42" s="83">
        <v>5000000</v>
      </c>
      <c r="AK42" s="28">
        <f t="shared" si="66"/>
        <v>0</v>
      </c>
      <c r="AL42" s="83">
        <v>5000000</v>
      </c>
      <c r="AM42" s="83">
        <v>5000000</v>
      </c>
      <c r="AN42" s="28">
        <f t="shared" si="67"/>
        <v>0</v>
      </c>
    </row>
    <row r="43" spans="1:40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58"/>
        <v>0</v>
      </c>
      <c r="N43" s="83">
        <v>5000000</v>
      </c>
      <c r="O43" s="83"/>
      <c r="P43" s="28">
        <f t="shared" si="59"/>
        <v>5000000</v>
      </c>
      <c r="Q43" s="83">
        <v>5000000</v>
      </c>
      <c r="R43" s="83"/>
      <c r="S43" s="28">
        <f t="shared" si="60"/>
        <v>5000000</v>
      </c>
      <c r="T43" s="83">
        <v>5000000</v>
      </c>
      <c r="U43" s="83"/>
      <c r="V43" s="28">
        <f t="shared" si="61"/>
        <v>5000000</v>
      </c>
      <c r="W43" s="83">
        <v>5000000</v>
      </c>
      <c r="X43" s="83"/>
      <c r="Y43" s="28">
        <f t="shared" si="62"/>
        <v>5000000</v>
      </c>
      <c r="Z43" s="83">
        <v>5000000</v>
      </c>
      <c r="AA43" s="83"/>
      <c r="AB43" s="28">
        <f t="shared" si="63"/>
        <v>5000000</v>
      </c>
      <c r="AC43" s="83">
        <v>5000000</v>
      </c>
      <c r="AD43" s="83"/>
      <c r="AE43" s="28">
        <f t="shared" si="64"/>
        <v>5000000</v>
      </c>
      <c r="AF43" s="83">
        <v>5000000</v>
      </c>
      <c r="AG43" s="83">
        <v>5000000</v>
      </c>
      <c r="AH43" s="28">
        <f t="shared" si="65"/>
        <v>0</v>
      </c>
      <c r="AI43" s="83">
        <v>5000000</v>
      </c>
      <c r="AJ43" s="83">
        <v>5000000</v>
      </c>
      <c r="AK43" s="28">
        <f t="shared" si="66"/>
        <v>0</v>
      </c>
      <c r="AL43" s="83">
        <v>5000000</v>
      </c>
      <c r="AM43" s="83">
        <v>5000000</v>
      </c>
      <c r="AN43" s="28">
        <f t="shared" si="67"/>
        <v>0</v>
      </c>
    </row>
    <row r="44" spans="1:40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0</v>
      </c>
      <c r="J44" s="83"/>
      <c r="K44" s="109"/>
      <c r="L44" s="83"/>
      <c r="M44" s="28">
        <f t="shared" si="58"/>
        <v>0</v>
      </c>
      <c r="N44" s="83">
        <v>5000000</v>
      </c>
      <c r="O44" s="83"/>
      <c r="P44" s="28">
        <f t="shared" si="59"/>
        <v>5000000</v>
      </c>
      <c r="Q44" s="83">
        <v>5000000</v>
      </c>
      <c r="R44" s="83"/>
      <c r="S44" s="28">
        <f t="shared" si="60"/>
        <v>5000000</v>
      </c>
      <c r="T44" s="83">
        <v>5000000</v>
      </c>
      <c r="U44" s="83"/>
      <c r="V44" s="28">
        <f t="shared" si="61"/>
        <v>5000000</v>
      </c>
      <c r="W44" s="83">
        <v>5000000</v>
      </c>
      <c r="X44" s="83"/>
      <c r="Y44" s="28">
        <f t="shared" si="62"/>
        <v>5000000</v>
      </c>
      <c r="Z44" s="83">
        <v>5000000</v>
      </c>
      <c r="AA44" s="83"/>
      <c r="AB44" s="28">
        <f t="shared" si="63"/>
        <v>5000000</v>
      </c>
      <c r="AC44" s="83">
        <v>5000000</v>
      </c>
      <c r="AD44" s="83"/>
      <c r="AE44" s="28">
        <f t="shared" si="64"/>
        <v>5000000</v>
      </c>
      <c r="AF44" s="83">
        <v>5000000</v>
      </c>
      <c r="AG44" s="83"/>
      <c r="AH44" s="28">
        <f t="shared" si="65"/>
        <v>5000000</v>
      </c>
      <c r="AI44" s="83">
        <v>5000000</v>
      </c>
      <c r="AJ44" s="83">
        <v>5000000</v>
      </c>
      <c r="AK44" s="28">
        <f t="shared" si="66"/>
        <v>0</v>
      </c>
      <c r="AL44" s="83">
        <v>5000000</v>
      </c>
      <c r="AM44" s="83">
        <v>5000000</v>
      </c>
      <c r="AN44" s="28">
        <f t="shared" si="67"/>
        <v>0</v>
      </c>
    </row>
    <row r="45" spans="1:40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0</v>
      </c>
      <c r="J45" s="83"/>
      <c r="K45" s="109"/>
      <c r="L45" s="83"/>
      <c r="M45" s="28">
        <f t="shared" si="58"/>
        <v>0</v>
      </c>
      <c r="N45" s="83">
        <v>5000000</v>
      </c>
      <c r="O45" s="83"/>
      <c r="P45" s="28">
        <f t="shared" si="59"/>
        <v>5000000</v>
      </c>
      <c r="Q45" s="83">
        <v>5000000</v>
      </c>
      <c r="R45" s="83"/>
      <c r="S45" s="28">
        <f t="shared" si="60"/>
        <v>5000000</v>
      </c>
      <c r="T45" s="83">
        <v>5000000</v>
      </c>
      <c r="U45" s="83"/>
      <c r="V45" s="28">
        <f t="shared" si="61"/>
        <v>5000000</v>
      </c>
      <c r="W45" s="83">
        <v>5000000</v>
      </c>
      <c r="X45" s="83"/>
      <c r="Y45" s="28">
        <f t="shared" si="62"/>
        <v>5000000</v>
      </c>
      <c r="Z45" s="83">
        <v>5000000</v>
      </c>
      <c r="AA45" s="83"/>
      <c r="AB45" s="28">
        <f t="shared" si="63"/>
        <v>5000000</v>
      </c>
      <c r="AC45" s="83">
        <v>5000000</v>
      </c>
      <c r="AD45" s="83"/>
      <c r="AE45" s="28">
        <f t="shared" si="64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66"/>
        <v>0</v>
      </c>
      <c r="AL45" s="83">
        <v>5000000</v>
      </c>
      <c r="AM45" s="83">
        <v>5000000</v>
      </c>
      <c r="AN45" s="28">
        <f t="shared" si="67"/>
        <v>0</v>
      </c>
    </row>
    <row r="46" spans="1:40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0</v>
      </c>
      <c r="J46" s="83"/>
      <c r="K46" s="109"/>
      <c r="L46" s="83"/>
      <c r="M46" s="28">
        <f t="shared" si="58"/>
        <v>0</v>
      </c>
      <c r="N46" s="83">
        <v>5000000</v>
      </c>
      <c r="O46" s="83"/>
      <c r="P46" s="28">
        <f t="shared" si="59"/>
        <v>5000000</v>
      </c>
      <c r="Q46" s="83">
        <v>5000000</v>
      </c>
      <c r="R46" s="83"/>
      <c r="S46" s="28">
        <f t="shared" si="60"/>
        <v>5000000</v>
      </c>
      <c r="T46" s="83">
        <v>5000000</v>
      </c>
      <c r="U46" s="83"/>
      <c r="V46" s="28">
        <f t="shared" si="61"/>
        <v>5000000</v>
      </c>
      <c r="W46" s="83">
        <v>5000000</v>
      </c>
      <c r="X46" s="83"/>
      <c r="Y46" s="28">
        <f t="shared" si="62"/>
        <v>5000000</v>
      </c>
      <c r="Z46" s="83">
        <v>5000000</v>
      </c>
      <c r="AA46" s="83"/>
      <c r="AB46" s="28">
        <f t="shared" si="63"/>
        <v>5000000</v>
      </c>
      <c r="AC46" s="83">
        <v>5000000</v>
      </c>
      <c r="AD46" s="83"/>
      <c r="AE46" s="28">
        <f t="shared" si="64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  <c r="AL46" s="83">
        <v>5000000</v>
      </c>
      <c r="AM46" s="83">
        <v>5000000</v>
      </c>
      <c r="AN46" s="28">
        <f t="shared" si="67"/>
        <v>0</v>
      </c>
    </row>
    <row r="47" spans="1:40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  <c r="AL47" s="83"/>
      <c r="AM47" s="83"/>
      <c r="AN47" s="28"/>
    </row>
    <row r="48" spans="1:40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26876.71</v>
      </c>
      <c r="J48" s="83"/>
      <c r="K48" s="109"/>
      <c r="L48" s="83"/>
      <c r="M48" s="28">
        <f t="shared" ref="M48:M54" si="68">J48+K48-L48</f>
        <v>0</v>
      </c>
      <c r="N48" s="83">
        <v>5000000</v>
      </c>
      <c r="O48" s="83"/>
      <c r="P48" s="28">
        <f t="shared" ref="P48:P54" si="69">J48+N48-O48</f>
        <v>5000000</v>
      </c>
      <c r="Q48" s="83">
        <v>5000000</v>
      </c>
      <c r="R48" s="83"/>
      <c r="S48" s="28">
        <f t="shared" ref="S48:S54" si="70">J48+Q48-R48</f>
        <v>5000000</v>
      </c>
      <c r="T48" s="83">
        <v>5000000</v>
      </c>
      <c r="U48" s="83"/>
      <c r="V48" s="28">
        <f t="shared" ref="V48:V54" si="71">J48+T48-U48</f>
        <v>5000000</v>
      </c>
      <c r="W48" s="83">
        <v>5000000</v>
      </c>
      <c r="X48" s="83">
        <v>5000000</v>
      </c>
      <c r="Y48" s="28">
        <f t="shared" ref="Y48:Y54" si="72">J48+W48-X48</f>
        <v>0</v>
      </c>
      <c r="Z48" s="83">
        <v>5000000</v>
      </c>
      <c r="AA48" s="83">
        <v>5000000</v>
      </c>
      <c r="AB48" s="28">
        <f t="shared" ref="AB48:AB54" si="73">J48+Z48-AA48</f>
        <v>0</v>
      </c>
      <c r="AC48" s="83">
        <v>5000000</v>
      </c>
      <c r="AD48" s="83">
        <v>5000000</v>
      </c>
      <c r="AE48" s="28">
        <f t="shared" ref="AE48:AE54" si="74">J48+AC48-AD48</f>
        <v>0</v>
      </c>
      <c r="AF48" s="83">
        <v>5000000</v>
      </c>
      <c r="AG48" s="83">
        <v>5000000</v>
      </c>
      <c r="AH48" s="28">
        <f t="shared" ref="AH48:AH50" si="75">J48+AF48-AG48</f>
        <v>0</v>
      </c>
      <c r="AI48" s="83">
        <v>5000000</v>
      </c>
      <c r="AJ48" s="83"/>
      <c r="AK48" s="28">
        <f t="shared" ref="AK48:AK54" si="76">J48+AI48-AJ48</f>
        <v>5000000</v>
      </c>
      <c r="AL48" s="83">
        <v>5000000</v>
      </c>
      <c r="AM48" s="83">
        <v>5000000</v>
      </c>
      <c r="AN48" s="28">
        <f t="shared" ref="AN48:AN54" si="77">J48+AL48-AM48</f>
        <v>0</v>
      </c>
    </row>
    <row r="49" spans="1:40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32753.42</v>
      </c>
      <c r="J49" s="83"/>
      <c r="K49" s="109"/>
      <c r="L49" s="83"/>
      <c r="M49" s="28">
        <f t="shared" si="68"/>
        <v>0</v>
      </c>
      <c r="N49" s="83">
        <v>5000000</v>
      </c>
      <c r="O49" s="83"/>
      <c r="P49" s="28">
        <f t="shared" si="69"/>
        <v>5000000</v>
      </c>
      <c r="Q49" s="83">
        <v>5000000</v>
      </c>
      <c r="R49" s="83"/>
      <c r="S49" s="28">
        <f t="shared" si="70"/>
        <v>5000000</v>
      </c>
      <c r="T49" s="83">
        <v>5000000</v>
      </c>
      <c r="U49" s="83"/>
      <c r="V49" s="28">
        <f t="shared" si="71"/>
        <v>5000000</v>
      </c>
      <c r="W49" s="83">
        <v>5000000</v>
      </c>
      <c r="X49" s="83"/>
      <c r="Y49" s="28">
        <f t="shared" si="72"/>
        <v>5000000</v>
      </c>
      <c r="Z49" s="83">
        <v>5000000</v>
      </c>
      <c r="AA49" s="83">
        <v>5000000</v>
      </c>
      <c r="AB49" s="28">
        <f t="shared" si="73"/>
        <v>0</v>
      </c>
      <c r="AC49" s="83">
        <v>5000000</v>
      </c>
      <c r="AD49" s="83">
        <v>5000000</v>
      </c>
      <c r="AE49" s="28">
        <f t="shared" si="74"/>
        <v>0</v>
      </c>
      <c r="AF49" s="83">
        <v>5000000</v>
      </c>
      <c r="AG49" s="83">
        <v>5000000</v>
      </c>
      <c r="AH49" s="28">
        <f t="shared" si="75"/>
        <v>0</v>
      </c>
      <c r="AI49" s="83">
        <v>5000000</v>
      </c>
      <c r="AJ49" s="83"/>
      <c r="AK49" s="28">
        <f t="shared" si="76"/>
        <v>5000000</v>
      </c>
      <c r="AL49" s="83">
        <v>5000000</v>
      </c>
      <c r="AM49" s="83"/>
      <c r="AN49" s="28">
        <f t="shared" si="77"/>
        <v>5000000</v>
      </c>
    </row>
    <row r="50" spans="1:40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32178.080000000002</v>
      </c>
      <c r="J50" s="83"/>
      <c r="K50" s="109"/>
      <c r="L50" s="83"/>
      <c r="M50" s="28">
        <f t="shared" si="68"/>
        <v>0</v>
      </c>
      <c r="N50" s="83">
        <v>5000000</v>
      </c>
      <c r="O50" s="83"/>
      <c r="P50" s="28">
        <f t="shared" si="69"/>
        <v>5000000</v>
      </c>
      <c r="Q50" s="83">
        <v>5000000</v>
      </c>
      <c r="R50" s="83"/>
      <c r="S50" s="28">
        <f t="shared" si="70"/>
        <v>5000000</v>
      </c>
      <c r="T50" s="83">
        <v>5000000</v>
      </c>
      <c r="U50" s="83"/>
      <c r="V50" s="28">
        <f t="shared" si="71"/>
        <v>5000000</v>
      </c>
      <c r="W50" s="83">
        <v>5000000</v>
      </c>
      <c r="X50" s="83"/>
      <c r="Y50" s="28">
        <f t="shared" si="72"/>
        <v>5000000</v>
      </c>
      <c r="Z50" s="83">
        <v>5000000</v>
      </c>
      <c r="AA50" s="83"/>
      <c r="AB50" s="28">
        <f t="shared" si="73"/>
        <v>5000000</v>
      </c>
      <c r="AC50" s="83">
        <v>5000000</v>
      </c>
      <c r="AD50" s="83">
        <v>5000000</v>
      </c>
      <c r="AE50" s="28">
        <f t="shared" si="74"/>
        <v>0</v>
      </c>
      <c r="AF50" s="83">
        <v>5000000</v>
      </c>
      <c r="AG50" s="83">
        <v>5000000</v>
      </c>
      <c r="AH50" s="28">
        <f t="shared" si="75"/>
        <v>0</v>
      </c>
      <c r="AI50" s="83">
        <v>5000000</v>
      </c>
      <c r="AJ50" s="83"/>
      <c r="AK50" s="28">
        <f t="shared" si="76"/>
        <v>5000000</v>
      </c>
      <c r="AL50" s="83">
        <v>5000000</v>
      </c>
      <c r="AM50" s="83"/>
      <c r="AN50" s="28">
        <f t="shared" si="77"/>
        <v>5000000</v>
      </c>
    </row>
    <row r="51" spans="1:40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34479.449999999997</v>
      </c>
      <c r="J51" s="83"/>
      <c r="K51" s="109"/>
      <c r="L51" s="83"/>
      <c r="M51" s="28">
        <f t="shared" si="68"/>
        <v>0</v>
      </c>
      <c r="N51" s="83">
        <v>5000000</v>
      </c>
      <c r="O51" s="83"/>
      <c r="P51" s="28">
        <f t="shared" si="69"/>
        <v>5000000</v>
      </c>
      <c r="Q51" s="83">
        <v>5000000</v>
      </c>
      <c r="R51" s="83"/>
      <c r="S51" s="28">
        <f t="shared" si="70"/>
        <v>5000000</v>
      </c>
      <c r="T51" s="83">
        <v>5000000</v>
      </c>
      <c r="U51" s="83"/>
      <c r="V51" s="28">
        <f t="shared" si="71"/>
        <v>5000000</v>
      </c>
      <c r="W51" s="83">
        <v>5000000</v>
      </c>
      <c r="X51" s="83"/>
      <c r="Y51" s="28">
        <f t="shared" si="72"/>
        <v>5000000</v>
      </c>
      <c r="Z51" s="83">
        <v>5000000</v>
      </c>
      <c r="AA51" s="83"/>
      <c r="AB51" s="28">
        <f t="shared" si="73"/>
        <v>5000000</v>
      </c>
      <c r="AC51" s="83">
        <v>5000000</v>
      </c>
      <c r="AD51" s="83">
        <v>5000000</v>
      </c>
      <c r="AE51" s="28">
        <f t="shared" si="74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76"/>
        <v>5000000</v>
      </c>
      <c r="AL51" s="83">
        <v>5000000</v>
      </c>
      <c r="AM51" s="83"/>
      <c r="AN51" s="28">
        <f t="shared" si="77"/>
        <v>5000000</v>
      </c>
    </row>
    <row r="52" spans="1:40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33986.300000000003</v>
      </c>
      <c r="J52" s="83"/>
      <c r="K52" s="109"/>
      <c r="L52" s="83"/>
      <c r="M52" s="28">
        <f t="shared" si="68"/>
        <v>0</v>
      </c>
      <c r="N52" s="83">
        <v>5000000</v>
      </c>
      <c r="O52" s="83"/>
      <c r="P52" s="28">
        <f t="shared" si="69"/>
        <v>5000000</v>
      </c>
      <c r="Q52" s="83">
        <v>5000000</v>
      </c>
      <c r="R52" s="83"/>
      <c r="S52" s="28">
        <f t="shared" si="70"/>
        <v>5000000</v>
      </c>
      <c r="T52" s="83">
        <v>5000000</v>
      </c>
      <c r="U52" s="83"/>
      <c r="V52" s="28">
        <f t="shared" si="71"/>
        <v>5000000</v>
      </c>
      <c r="W52" s="83">
        <v>5000000</v>
      </c>
      <c r="X52" s="83"/>
      <c r="Y52" s="28">
        <f t="shared" si="72"/>
        <v>5000000</v>
      </c>
      <c r="Z52" s="83">
        <v>5000000</v>
      </c>
      <c r="AA52" s="83"/>
      <c r="AB52" s="28">
        <f t="shared" si="73"/>
        <v>5000000</v>
      </c>
      <c r="AC52" s="83">
        <v>5000000</v>
      </c>
      <c r="AD52" s="83"/>
      <c r="AE52" s="28">
        <f t="shared" si="74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76"/>
        <v>5000000</v>
      </c>
      <c r="AL52" s="83">
        <v>5000000</v>
      </c>
      <c r="AM52" s="83"/>
      <c r="AN52" s="28">
        <f t="shared" si="77"/>
        <v>5000000</v>
      </c>
    </row>
    <row r="53" spans="1:40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34931.51</v>
      </c>
      <c r="J53" s="83"/>
      <c r="K53" s="109"/>
      <c r="L53" s="83"/>
      <c r="M53" s="28">
        <f t="shared" si="68"/>
        <v>0</v>
      </c>
      <c r="N53" s="83">
        <v>5000000</v>
      </c>
      <c r="O53" s="83"/>
      <c r="P53" s="28">
        <f t="shared" si="69"/>
        <v>5000000</v>
      </c>
      <c r="Q53" s="83">
        <v>5000000</v>
      </c>
      <c r="R53" s="83"/>
      <c r="S53" s="28">
        <f t="shared" si="70"/>
        <v>5000000</v>
      </c>
      <c r="T53" s="83">
        <v>5000000</v>
      </c>
      <c r="U53" s="83"/>
      <c r="V53" s="28">
        <f t="shared" si="71"/>
        <v>5000000</v>
      </c>
      <c r="W53" s="83">
        <v>5000000</v>
      </c>
      <c r="X53" s="83"/>
      <c r="Y53" s="28">
        <f t="shared" si="72"/>
        <v>5000000</v>
      </c>
      <c r="Z53" s="83">
        <v>5000000</v>
      </c>
      <c r="AA53" s="83"/>
      <c r="AB53" s="28">
        <f t="shared" si="73"/>
        <v>5000000</v>
      </c>
      <c r="AC53" s="83">
        <v>5000000</v>
      </c>
      <c r="AD53" s="83"/>
      <c r="AE53" s="28">
        <f t="shared" si="74"/>
        <v>5000000</v>
      </c>
      <c r="AF53" s="83">
        <v>5000000</v>
      </c>
      <c r="AG53" s="83">
        <v>5000000</v>
      </c>
      <c r="AH53" s="28">
        <f t="shared" ref="AH53:AH54" si="78">J53+AF53-AG53</f>
        <v>0</v>
      </c>
      <c r="AI53" s="83">
        <v>5000000</v>
      </c>
      <c r="AJ53" s="83"/>
      <c r="AK53" s="28">
        <f t="shared" si="76"/>
        <v>5000000</v>
      </c>
      <c r="AL53" s="83">
        <v>5000000</v>
      </c>
      <c r="AM53" s="83"/>
      <c r="AN53" s="28">
        <f t="shared" si="77"/>
        <v>5000000</v>
      </c>
    </row>
    <row r="54" spans="1:40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34828.769999999997</v>
      </c>
      <c r="J54" s="83"/>
      <c r="K54" s="109"/>
      <c r="L54" s="83"/>
      <c r="M54" s="28">
        <f t="shared" si="68"/>
        <v>0</v>
      </c>
      <c r="N54" s="83">
        <v>5000000</v>
      </c>
      <c r="O54" s="83"/>
      <c r="P54" s="28">
        <f t="shared" si="69"/>
        <v>5000000</v>
      </c>
      <c r="Q54" s="83">
        <v>5000000</v>
      </c>
      <c r="R54" s="83"/>
      <c r="S54" s="28">
        <f t="shared" si="70"/>
        <v>5000000</v>
      </c>
      <c r="T54" s="83">
        <v>5000000</v>
      </c>
      <c r="U54" s="83"/>
      <c r="V54" s="28">
        <f t="shared" si="71"/>
        <v>5000000</v>
      </c>
      <c r="W54" s="83">
        <v>5000000</v>
      </c>
      <c r="X54" s="83"/>
      <c r="Y54" s="28">
        <f t="shared" si="72"/>
        <v>5000000</v>
      </c>
      <c r="Z54" s="83">
        <v>5000000</v>
      </c>
      <c r="AA54" s="83"/>
      <c r="AB54" s="28">
        <f t="shared" si="73"/>
        <v>5000000</v>
      </c>
      <c r="AC54" s="83">
        <v>5000000</v>
      </c>
      <c r="AD54" s="83"/>
      <c r="AE54" s="28">
        <f t="shared" si="74"/>
        <v>5000000</v>
      </c>
      <c r="AF54" s="83">
        <v>5000000</v>
      </c>
      <c r="AG54" s="83"/>
      <c r="AH54" s="28">
        <f t="shared" si="78"/>
        <v>5000000</v>
      </c>
      <c r="AI54" s="83">
        <v>5000000</v>
      </c>
      <c r="AJ54" s="83"/>
      <c r="AK54" s="28">
        <f t="shared" si="76"/>
        <v>5000000</v>
      </c>
      <c r="AL54" s="83">
        <v>5000000</v>
      </c>
      <c r="AM54" s="83"/>
      <c r="AN54" s="28">
        <f t="shared" si="77"/>
        <v>5000000</v>
      </c>
    </row>
    <row r="55" spans="1:40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  <c r="AL55" s="84"/>
      <c r="AM55" s="83"/>
      <c r="AN55" s="85"/>
    </row>
    <row r="56" spans="1:40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N56" si="79">SUM(I5:I55)</f>
        <v>254987.66</v>
      </c>
      <c r="J56" s="92">
        <f t="shared" si="79"/>
        <v>90000000</v>
      </c>
      <c r="K56" s="92">
        <f t="shared" si="79"/>
        <v>0</v>
      </c>
      <c r="L56" s="92">
        <f t="shared" si="79"/>
        <v>10000000</v>
      </c>
      <c r="M56" s="93">
        <f t="shared" si="79"/>
        <v>80000000</v>
      </c>
      <c r="N56" s="92">
        <f t="shared" si="79"/>
        <v>150000000</v>
      </c>
      <c r="O56" s="92">
        <f t="shared" si="79"/>
        <v>25000000</v>
      </c>
      <c r="P56" s="93">
        <f t="shared" si="79"/>
        <v>190000000</v>
      </c>
      <c r="Q56" s="92">
        <f t="shared" si="79"/>
        <v>125000000</v>
      </c>
      <c r="R56" s="92">
        <f t="shared" si="79"/>
        <v>65000000</v>
      </c>
      <c r="S56" s="93">
        <f t="shared" si="79"/>
        <v>150000000</v>
      </c>
      <c r="T56" s="92">
        <f t="shared" si="79"/>
        <v>125000000</v>
      </c>
      <c r="U56" s="92">
        <f t="shared" si="79"/>
        <v>80000000</v>
      </c>
      <c r="V56" s="93">
        <f t="shared" si="79"/>
        <v>135000000</v>
      </c>
      <c r="W56" s="92">
        <f t="shared" si="79"/>
        <v>125000000</v>
      </c>
      <c r="X56" s="92">
        <f t="shared" si="79"/>
        <v>100000000</v>
      </c>
      <c r="Y56" s="93">
        <f t="shared" si="79"/>
        <v>115000000</v>
      </c>
      <c r="Z56" s="92">
        <f t="shared" si="79"/>
        <v>125000000</v>
      </c>
      <c r="AA56" s="92">
        <f t="shared" si="79"/>
        <v>110000000</v>
      </c>
      <c r="AB56" s="93">
        <f t="shared" si="79"/>
        <v>105000000</v>
      </c>
      <c r="AC56" s="92">
        <f t="shared" si="79"/>
        <v>125000000</v>
      </c>
      <c r="AD56" s="92">
        <f t="shared" si="79"/>
        <v>135000000</v>
      </c>
      <c r="AE56" s="93">
        <f t="shared" si="79"/>
        <v>80000000</v>
      </c>
      <c r="AF56" s="92">
        <f t="shared" si="79"/>
        <v>125000000</v>
      </c>
      <c r="AG56" s="92">
        <f t="shared" si="79"/>
        <v>165000000</v>
      </c>
      <c r="AH56" s="93">
        <f t="shared" si="79"/>
        <v>50000000</v>
      </c>
      <c r="AI56" s="92">
        <f t="shared" si="79"/>
        <v>125000000</v>
      </c>
      <c r="AJ56" s="92">
        <f t="shared" si="79"/>
        <v>175000000</v>
      </c>
      <c r="AK56" s="93">
        <f t="shared" si="79"/>
        <v>40000000</v>
      </c>
      <c r="AL56" s="92">
        <f t="shared" si="79"/>
        <v>125000000</v>
      </c>
      <c r="AM56" s="92">
        <f t="shared" si="79"/>
        <v>185000000</v>
      </c>
      <c r="AN56" s="93">
        <f t="shared" si="79"/>
        <v>30000000</v>
      </c>
    </row>
    <row r="57" spans="1:40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  <c r="AL57" s="43"/>
      <c r="AM57" s="43"/>
      <c r="AN57" s="44"/>
    </row>
    <row r="58" spans="1:40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N58" si="80">I56</f>
        <v>254987.66</v>
      </c>
      <c r="J58" s="50">
        <f t="shared" si="80"/>
        <v>90000000</v>
      </c>
      <c r="K58" s="73">
        <f t="shared" si="80"/>
        <v>0</v>
      </c>
      <c r="L58" s="73">
        <f t="shared" si="80"/>
        <v>10000000</v>
      </c>
      <c r="M58" s="51">
        <f t="shared" si="80"/>
        <v>80000000</v>
      </c>
      <c r="N58" s="73">
        <f t="shared" si="80"/>
        <v>150000000</v>
      </c>
      <c r="O58" s="73">
        <f t="shared" si="80"/>
        <v>25000000</v>
      </c>
      <c r="P58" s="51">
        <f t="shared" si="80"/>
        <v>190000000</v>
      </c>
      <c r="Q58" s="73">
        <f t="shared" si="80"/>
        <v>125000000</v>
      </c>
      <c r="R58" s="73">
        <f t="shared" si="80"/>
        <v>65000000</v>
      </c>
      <c r="S58" s="51">
        <f t="shared" si="80"/>
        <v>150000000</v>
      </c>
      <c r="T58" s="73">
        <f t="shared" si="80"/>
        <v>125000000</v>
      </c>
      <c r="U58" s="73">
        <f t="shared" si="80"/>
        <v>80000000</v>
      </c>
      <c r="V58" s="51">
        <f t="shared" si="80"/>
        <v>135000000</v>
      </c>
      <c r="W58" s="73">
        <f t="shared" si="80"/>
        <v>125000000</v>
      </c>
      <c r="X58" s="73">
        <f t="shared" si="80"/>
        <v>100000000</v>
      </c>
      <c r="Y58" s="51">
        <f t="shared" si="80"/>
        <v>115000000</v>
      </c>
      <c r="Z58" s="73">
        <f t="shared" si="80"/>
        <v>125000000</v>
      </c>
      <c r="AA58" s="73">
        <f t="shared" si="80"/>
        <v>110000000</v>
      </c>
      <c r="AB58" s="51">
        <f t="shared" si="80"/>
        <v>105000000</v>
      </c>
      <c r="AC58" s="73">
        <f t="shared" si="80"/>
        <v>125000000</v>
      </c>
      <c r="AD58" s="73">
        <f t="shared" si="80"/>
        <v>135000000</v>
      </c>
      <c r="AE58" s="51">
        <f t="shared" si="80"/>
        <v>80000000</v>
      </c>
      <c r="AF58" s="73">
        <f t="shared" si="80"/>
        <v>125000000</v>
      </c>
      <c r="AG58" s="73">
        <f t="shared" si="80"/>
        <v>165000000</v>
      </c>
      <c r="AH58" s="51">
        <f t="shared" si="80"/>
        <v>50000000</v>
      </c>
      <c r="AI58" s="73">
        <f t="shared" si="80"/>
        <v>125000000</v>
      </c>
      <c r="AJ58" s="73">
        <f t="shared" si="80"/>
        <v>175000000</v>
      </c>
      <c r="AK58" s="51">
        <f t="shared" si="80"/>
        <v>40000000</v>
      </c>
      <c r="AL58" s="73">
        <f t="shared" si="80"/>
        <v>125000000</v>
      </c>
      <c r="AM58" s="73">
        <f t="shared" si="80"/>
        <v>185000000</v>
      </c>
      <c r="AN58" s="51">
        <f t="shared" si="80"/>
        <v>30000000</v>
      </c>
    </row>
    <row r="59" spans="1:40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  <c r="AN59" s="37"/>
    </row>
    <row r="60" spans="1:40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  <c r="AL60" s="33" t="s">
        <v>45</v>
      </c>
      <c r="AM60" s="33" t="s">
        <v>46</v>
      </c>
      <c r="AN60" s="102"/>
    </row>
    <row r="61" spans="1:40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  <c r="AL61" s="97" t="s">
        <v>54</v>
      </c>
      <c r="AM61" s="98" t="s">
        <v>55</v>
      </c>
      <c r="AN61" s="103">
        <v>15000000</v>
      </c>
    </row>
    <row r="62" spans="1:40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  <c r="AL62" s="99" t="s">
        <v>56</v>
      </c>
      <c r="AM62" s="94" t="s">
        <v>57</v>
      </c>
      <c r="AN62" s="104">
        <v>40000000</v>
      </c>
    </row>
    <row r="63" spans="1:40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  <c r="AL63" s="95" t="s">
        <v>58</v>
      </c>
      <c r="AM63" s="96" t="s">
        <v>59</v>
      </c>
      <c r="AN63" s="105">
        <v>-40000000</v>
      </c>
    </row>
    <row r="64" spans="1:40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  <c r="AL64" s="97" t="s">
        <v>60</v>
      </c>
      <c r="AM64" s="98" t="s">
        <v>61</v>
      </c>
      <c r="AN64" s="103">
        <v>5000000</v>
      </c>
    </row>
    <row r="65" spans="2:40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  <c r="AL65" s="99" t="s">
        <v>62</v>
      </c>
      <c r="AM65" s="94" t="s">
        <v>63</v>
      </c>
      <c r="AN65" s="104">
        <v>5000000</v>
      </c>
    </row>
    <row r="66" spans="2:40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  <c r="AL66" s="95" t="s">
        <v>64</v>
      </c>
      <c r="AM66" s="96" t="s">
        <v>65</v>
      </c>
      <c r="AN66" s="105">
        <v>-10000000</v>
      </c>
    </row>
    <row r="67" spans="2:40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  <c r="AL67" s="99" t="s">
        <v>66</v>
      </c>
      <c r="AM67" s="94" t="s">
        <v>67</v>
      </c>
      <c r="AN67" s="104">
        <v>40000000</v>
      </c>
    </row>
    <row r="68" spans="2:40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  <c r="AL68" s="99" t="s">
        <v>68</v>
      </c>
      <c r="AM68" s="94" t="s">
        <v>69</v>
      </c>
      <c r="AN68" s="104">
        <v>35000000</v>
      </c>
    </row>
    <row r="69" spans="2:40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  <c r="AL69" s="99" t="s">
        <v>70</v>
      </c>
      <c r="AM69" s="94" t="s">
        <v>71</v>
      </c>
      <c r="AN69" s="104">
        <v>-65000000</v>
      </c>
    </row>
    <row r="70" spans="2:40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  <c r="AL70" s="97" t="s">
        <v>72</v>
      </c>
      <c r="AM70" s="98" t="s">
        <v>73</v>
      </c>
      <c r="AN70" s="103">
        <v>0</v>
      </c>
    </row>
    <row r="71" spans="2:40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  <c r="AL71" s="99" t="s">
        <v>74</v>
      </c>
      <c r="AM71" s="94" t="s">
        <v>75</v>
      </c>
      <c r="AN71" s="104">
        <v>0</v>
      </c>
    </row>
    <row r="72" spans="2:40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  <c r="AL72" s="95" t="s">
        <v>76</v>
      </c>
      <c r="AM72" s="96" t="s">
        <v>77</v>
      </c>
      <c r="AN72" s="105">
        <v>0</v>
      </c>
    </row>
    <row r="73" spans="2:40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  <c r="AL73" s="99" t="s">
        <v>78</v>
      </c>
      <c r="AM73" s="94" t="s">
        <v>79</v>
      </c>
      <c r="AN73" s="104">
        <v>30000000</v>
      </c>
    </row>
    <row r="74" spans="2:40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  <c r="AL74" s="99" t="s">
        <v>80</v>
      </c>
      <c r="AM74" s="94" t="s">
        <v>81</v>
      </c>
      <c r="AN74" s="104">
        <v>45000000</v>
      </c>
    </row>
    <row r="75" spans="2:40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  <c r="AL75" s="95" t="s">
        <v>82</v>
      </c>
      <c r="AM75" s="96" t="s">
        <v>83</v>
      </c>
      <c r="AN75" s="105">
        <v>-70000000</v>
      </c>
    </row>
    <row r="76" spans="2:40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  <c r="AM76" s="108" t="s">
        <v>134</v>
      </c>
      <c r="AN76" s="106">
        <f>SUM(AN61:AN75)</f>
        <v>30000000</v>
      </c>
    </row>
    <row r="77" spans="2:40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2:40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2:40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2:40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</row>
    <row r="81" spans="2:40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2:40" x14ac:dyDescent="0.25">
      <c r="B82" s="62" t="s">
        <v>22</v>
      </c>
      <c r="C82" s="63"/>
      <c r="D82" s="34"/>
      <c r="E82" s="64">
        <v>10000000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</row>
    <row r="83" spans="2:40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</row>
    <row r="84" spans="2:40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</row>
    <row r="85" spans="2:40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2:40" x14ac:dyDescent="0.25">
      <c r="B86" s="62" t="s">
        <v>26</v>
      </c>
      <c r="C86" s="63"/>
      <c r="D86" s="34"/>
      <c r="E86" s="64"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2:40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2:40" x14ac:dyDescent="0.25">
      <c r="B88" s="62" t="s">
        <v>27</v>
      </c>
      <c r="C88" s="63"/>
      <c r="D88" s="34"/>
      <c r="E88" s="64">
        <v>295331.40000000002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</row>
    <row r="89" spans="2:40" x14ac:dyDescent="0.25">
      <c r="B89" s="62" t="s">
        <v>36</v>
      </c>
      <c r="C89" s="63"/>
      <c r="D89" s="34"/>
      <c r="E89" s="64">
        <v>1184035.58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:40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</row>
    <row r="91" spans="2:40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</row>
    <row r="92" spans="2:40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</row>
    <row r="93" spans="2:40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</row>
    <row r="94" spans="2:40" ht="15.75" thickBot="1" x14ac:dyDescent="0.3">
      <c r="B94" s="62"/>
      <c r="C94" s="63"/>
      <c r="D94" s="34"/>
      <c r="E94" s="66">
        <f>SUM(E82:E92)</f>
        <v>11479366.98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2:40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2:40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2:40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</row>
    <row r="98" spans="2:40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2:40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</row>
    <row r="100" spans="2:40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</row>
    <row r="101" spans="2:40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</row>
    <row r="102" spans="2:40" x14ac:dyDescent="0.25">
      <c r="B102" s="62" t="s">
        <v>29</v>
      </c>
      <c r="C102" s="63"/>
      <c r="D102" s="34"/>
      <c r="E102" s="64">
        <v>11479366.98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2:40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2:40" ht="15.75" thickBot="1" x14ac:dyDescent="0.3">
      <c r="B104" s="67" t="s">
        <v>35</v>
      </c>
      <c r="C104" s="68"/>
      <c r="D104" s="69"/>
      <c r="E104" s="110">
        <f>E94-E99-E100-E101-E97-E98-E102</f>
        <v>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2:40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</row>
    <row r="106" spans="2:40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2:40" x14ac:dyDescent="0.25">
      <c r="B107" s="68"/>
      <c r="C107" s="68"/>
      <c r="D107" s="69"/>
      <c r="E107" s="69"/>
      <c r="F107" s="72"/>
      <c r="G107" s="34"/>
      <c r="H107" s="36"/>
    </row>
    <row r="108" spans="2:40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A1:AQ10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customWidth="1"/>
    <col min="43" max="43" width="22.7109375" style="34" customWidth="1"/>
    <col min="44" max="16384" width="9.140625" style="7"/>
  </cols>
  <sheetData>
    <row r="1" spans="1:4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</row>
    <row r="2" spans="1:4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  <c r="AL2" s="12" t="s">
        <v>39</v>
      </c>
      <c r="AM2" s="12" t="s">
        <v>15</v>
      </c>
      <c r="AN2" s="13" t="s">
        <v>133</v>
      </c>
      <c r="AO2" s="12" t="s">
        <v>39</v>
      </c>
      <c r="AP2" s="12" t="s">
        <v>15</v>
      </c>
      <c r="AQ2" s="13" t="s">
        <v>135</v>
      </c>
    </row>
    <row r="3" spans="1:4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</row>
    <row r="4" spans="1:4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</row>
    <row r="5" spans="1:4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</row>
    <row r="6" spans="1:4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  <c r="AL6" s="109"/>
      <c r="AM6" s="83">
        <v>5000000</v>
      </c>
      <c r="AN6" s="28">
        <f>J6+AL6-AM6</f>
        <v>0</v>
      </c>
      <c r="AO6" s="109"/>
      <c r="AP6" s="83">
        <v>5000000</v>
      </c>
      <c r="AQ6" s="28">
        <f>J6+AO6-AP6</f>
        <v>0</v>
      </c>
    </row>
    <row r="7" spans="1:4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  <c r="AL7" s="109"/>
      <c r="AM7" s="83">
        <v>5000000</v>
      </c>
      <c r="AN7" s="28">
        <f>J7+AL7-AM7</f>
        <v>0</v>
      </c>
      <c r="AO7" s="109"/>
      <c r="AP7" s="83">
        <v>5000000</v>
      </c>
      <c r="AQ7" s="28">
        <f>J7+AO7-AP7</f>
        <v>0</v>
      </c>
    </row>
    <row r="8" spans="1:4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  <c r="AL8" s="84"/>
      <c r="AM8" s="83"/>
      <c r="AN8" s="28"/>
      <c r="AO8" s="84"/>
      <c r="AP8" s="83"/>
      <c r="AQ8" s="28"/>
    </row>
    <row r="9" spans="1:4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  <c r="AL9" s="109"/>
      <c r="AM9" s="83">
        <v>5000000</v>
      </c>
      <c r="AN9" s="28">
        <f t="shared" ref="AN9:AN11" si="8">J9+AL9-AM9</f>
        <v>0</v>
      </c>
      <c r="AO9" s="109"/>
      <c r="AP9" s="83">
        <v>5000000</v>
      </c>
      <c r="AQ9" s="28">
        <f t="shared" ref="AQ9:AQ11" si="9">J9+AO9-AP9</f>
        <v>0</v>
      </c>
    </row>
    <row r="10" spans="1:4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  <c r="AL10" s="109"/>
      <c r="AM10" s="83">
        <v>5000000</v>
      </c>
      <c r="AN10" s="28">
        <f t="shared" si="8"/>
        <v>0</v>
      </c>
      <c r="AO10" s="109"/>
      <c r="AP10" s="83">
        <v>5000000</v>
      </c>
      <c r="AQ10" s="28">
        <f t="shared" si="9"/>
        <v>0</v>
      </c>
    </row>
    <row r="11" spans="1:4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  <c r="AL11" s="109"/>
      <c r="AM11" s="83">
        <v>5000000</v>
      </c>
      <c r="AN11" s="28">
        <f t="shared" si="8"/>
        <v>0</v>
      </c>
      <c r="AO11" s="109"/>
      <c r="AP11" s="83">
        <v>5000000</v>
      </c>
      <c r="AQ11" s="28">
        <f t="shared" si="9"/>
        <v>0</v>
      </c>
    </row>
    <row r="12" spans="1:4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  <c r="AL12" s="84"/>
      <c r="AM12" s="83"/>
      <c r="AN12" s="28"/>
      <c r="AO12" s="84"/>
      <c r="AP12" s="83"/>
      <c r="AQ12" s="28"/>
    </row>
    <row r="13" spans="1:4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0">J13+N13-O13</f>
        <v>5000000</v>
      </c>
      <c r="Q13" s="109"/>
      <c r="R13" s="83">
        <v>5000000</v>
      </c>
      <c r="S13" s="28">
        <f t="shared" ref="S13:S16" si="11">J13+Q13-R13</f>
        <v>0</v>
      </c>
      <c r="T13" s="109"/>
      <c r="U13" s="83">
        <v>5000000</v>
      </c>
      <c r="V13" s="28">
        <f t="shared" ref="V13:V16" si="12">J13+T13-U13</f>
        <v>0</v>
      </c>
      <c r="W13" s="109"/>
      <c r="X13" s="83">
        <v>5000000</v>
      </c>
      <c r="Y13" s="28">
        <f t="shared" ref="Y13:Y16" si="13">J13+W13-X13</f>
        <v>0</v>
      </c>
      <c r="Z13" s="109"/>
      <c r="AA13" s="83">
        <v>5000000</v>
      </c>
      <c r="AB13" s="28">
        <f t="shared" ref="AB13:AB16" si="14">J13+Z13-AA13</f>
        <v>0</v>
      </c>
      <c r="AC13" s="109"/>
      <c r="AD13" s="83">
        <v>5000000</v>
      </c>
      <c r="AE13" s="28">
        <f t="shared" ref="AE13:AE16" si="15">J13+AC13-AD13</f>
        <v>0</v>
      </c>
      <c r="AF13" s="109"/>
      <c r="AG13" s="83">
        <v>5000000</v>
      </c>
      <c r="AH13" s="28">
        <f t="shared" ref="AH13:AH16" si="16">J13+AF13-AG13</f>
        <v>0</v>
      </c>
      <c r="AI13" s="109"/>
      <c r="AJ13" s="83">
        <v>5000000</v>
      </c>
      <c r="AK13" s="28">
        <f t="shared" ref="AK13:AK16" si="17">J13+AI13-AJ13</f>
        <v>0</v>
      </c>
      <c r="AL13" s="109"/>
      <c r="AM13" s="83">
        <v>5000000</v>
      </c>
      <c r="AN13" s="28">
        <f t="shared" ref="AN13:AN16" si="18">J13+AL13-AM13</f>
        <v>0</v>
      </c>
      <c r="AO13" s="109"/>
      <c r="AP13" s="83">
        <v>5000000</v>
      </c>
      <c r="AQ13" s="28">
        <f t="shared" ref="AQ13:AQ16" si="19">J13+AO13-AP13</f>
        <v>0</v>
      </c>
    </row>
    <row r="14" spans="1:4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0"/>
        <v>5000000</v>
      </c>
      <c r="Q14" s="109"/>
      <c r="R14" s="83">
        <v>5000000</v>
      </c>
      <c r="S14" s="28">
        <f t="shared" si="11"/>
        <v>0</v>
      </c>
      <c r="T14" s="109"/>
      <c r="U14" s="83">
        <v>5000000</v>
      </c>
      <c r="V14" s="28">
        <f t="shared" si="12"/>
        <v>0</v>
      </c>
      <c r="W14" s="109"/>
      <c r="X14" s="83">
        <v>5000000</v>
      </c>
      <c r="Y14" s="28">
        <f t="shared" si="13"/>
        <v>0</v>
      </c>
      <c r="Z14" s="109"/>
      <c r="AA14" s="83">
        <v>5000000</v>
      </c>
      <c r="AB14" s="28">
        <f t="shared" si="14"/>
        <v>0</v>
      </c>
      <c r="AC14" s="109"/>
      <c r="AD14" s="83">
        <v>5000000</v>
      </c>
      <c r="AE14" s="28">
        <f t="shared" si="15"/>
        <v>0</v>
      </c>
      <c r="AF14" s="109"/>
      <c r="AG14" s="83">
        <v>5000000</v>
      </c>
      <c r="AH14" s="28">
        <f t="shared" si="16"/>
        <v>0</v>
      </c>
      <c r="AI14" s="109"/>
      <c r="AJ14" s="83">
        <v>5000000</v>
      </c>
      <c r="AK14" s="28">
        <f t="shared" si="17"/>
        <v>0</v>
      </c>
      <c r="AL14" s="109"/>
      <c r="AM14" s="83">
        <v>5000000</v>
      </c>
      <c r="AN14" s="28">
        <f t="shared" si="18"/>
        <v>0</v>
      </c>
      <c r="AO14" s="109"/>
      <c r="AP14" s="83">
        <v>5000000</v>
      </c>
      <c r="AQ14" s="28">
        <f t="shared" si="19"/>
        <v>0</v>
      </c>
    </row>
    <row r="15" spans="1:4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0"/>
        <v>5000000</v>
      </c>
      <c r="Q15" s="109"/>
      <c r="R15" s="83">
        <v>5000000</v>
      </c>
      <c r="S15" s="28">
        <f t="shared" si="11"/>
        <v>0</v>
      </c>
      <c r="T15" s="109"/>
      <c r="U15" s="83">
        <v>5000000</v>
      </c>
      <c r="V15" s="28">
        <f t="shared" si="12"/>
        <v>0</v>
      </c>
      <c r="W15" s="109"/>
      <c r="X15" s="83">
        <v>5000000</v>
      </c>
      <c r="Y15" s="28">
        <f t="shared" si="13"/>
        <v>0</v>
      </c>
      <c r="Z15" s="109"/>
      <c r="AA15" s="83">
        <v>5000000</v>
      </c>
      <c r="AB15" s="28">
        <f t="shared" si="14"/>
        <v>0</v>
      </c>
      <c r="AC15" s="109"/>
      <c r="AD15" s="83">
        <v>5000000</v>
      </c>
      <c r="AE15" s="28">
        <f t="shared" si="15"/>
        <v>0</v>
      </c>
      <c r="AF15" s="109"/>
      <c r="AG15" s="83">
        <v>5000000</v>
      </c>
      <c r="AH15" s="28">
        <f t="shared" si="16"/>
        <v>0</v>
      </c>
      <c r="AI15" s="109"/>
      <c r="AJ15" s="83">
        <v>5000000</v>
      </c>
      <c r="AK15" s="28">
        <f t="shared" si="17"/>
        <v>0</v>
      </c>
      <c r="AL15" s="109"/>
      <c r="AM15" s="83">
        <v>5000000</v>
      </c>
      <c r="AN15" s="28">
        <f t="shared" si="18"/>
        <v>0</v>
      </c>
      <c r="AO15" s="109"/>
      <c r="AP15" s="83">
        <v>5000000</v>
      </c>
      <c r="AQ15" s="28">
        <f t="shared" si="19"/>
        <v>0</v>
      </c>
    </row>
    <row r="16" spans="1:4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0"/>
        <v>5000000</v>
      </c>
      <c r="Q16" s="109"/>
      <c r="R16" s="83"/>
      <c r="S16" s="28">
        <f t="shared" si="11"/>
        <v>5000000</v>
      </c>
      <c r="T16" s="109"/>
      <c r="U16" s="83">
        <v>5000000</v>
      </c>
      <c r="V16" s="28">
        <f t="shared" si="12"/>
        <v>0</v>
      </c>
      <c r="W16" s="109"/>
      <c r="X16" s="83">
        <v>5000000</v>
      </c>
      <c r="Y16" s="28">
        <f t="shared" si="13"/>
        <v>0</v>
      </c>
      <c r="Z16" s="109"/>
      <c r="AA16" s="83">
        <v>5000000</v>
      </c>
      <c r="AB16" s="28">
        <f t="shared" si="14"/>
        <v>0</v>
      </c>
      <c r="AC16" s="109"/>
      <c r="AD16" s="83">
        <v>5000000</v>
      </c>
      <c r="AE16" s="28">
        <f t="shared" si="15"/>
        <v>0</v>
      </c>
      <c r="AF16" s="109"/>
      <c r="AG16" s="83">
        <v>5000000</v>
      </c>
      <c r="AH16" s="28">
        <f t="shared" si="16"/>
        <v>0</v>
      </c>
      <c r="AI16" s="109"/>
      <c r="AJ16" s="83">
        <v>5000000</v>
      </c>
      <c r="AK16" s="28">
        <f t="shared" si="17"/>
        <v>0</v>
      </c>
      <c r="AL16" s="109"/>
      <c r="AM16" s="83">
        <v>5000000</v>
      </c>
      <c r="AN16" s="28">
        <f t="shared" si="18"/>
        <v>0</v>
      </c>
      <c r="AO16" s="109"/>
      <c r="AP16" s="83">
        <v>5000000</v>
      </c>
      <c r="AQ16" s="28">
        <f t="shared" si="19"/>
        <v>0</v>
      </c>
    </row>
    <row r="17" spans="1:4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  <c r="AL17" s="84"/>
      <c r="AM17" s="83"/>
      <c r="AN17" s="28"/>
      <c r="AO17" s="84"/>
      <c r="AP17" s="83"/>
      <c r="AQ17" s="28"/>
    </row>
    <row r="18" spans="1:4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20">J18+K18-L18</f>
        <v>5000000</v>
      </c>
      <c r="N18" s="109"/>
      <c r="O18" s="83">
        <v>5000000</v>
      </c>
      <c r="P18" s="28">
        <f t="shared" ref="P18:P24" si="21">J18+N18-O18</f>
        <v>0</v>
      </c>
      <c r="Q18" s="109"/>
      <c r="R18" s="83">
        <v>5000000</v>
      </c>
      <c r="S18" s="28">
        <f t="shared" ref="S18:S24" si="22">J18+Q18-R18</f>
        <v>0</v>
      </c>
      <c r="T18" s="109"/>
      <c r="U18" s="83">
        <v>5000000</v>
      </c>
      <c r="V18" s="28">
        <f t="shared" ref="V18:V24" si="23">J18+T18-U18</f>
        <v>0</v>
      </c>
      <c r="W18" s="109"/>
      <c r="X18" s="83">
        <v>5000000</v>
      </c>
      <c r="Y18" s="28">
        <f t="shared" ref="Y18:Y24" si="24">J18+W18-X18</f>
        <v>0</v>
      </c>
      <c r="Z18" s="109"/>
      <c r="AA18" s="83">
        <v>5000000</v>
      </c>
      <c r="AB18" s="28">
        <f t="shared" ref="AB18:AB24" si="25">J18+Z18-AA18</f>
        <v>0</v>
      </c>
      <c r="AC18" s="109"/>
      <c r="AD18" s="83">
        <v>5000000</v>
      </c>
      <c r="AE18" s="28">
        <f t="shared" ref="AE18:AE24" si="26">J18+AC18-AD18</f>
        <v>0</v>
      </c>
      <c r="AF18" s="109"/>
      <c r="AG18" s="83">
        <v>5000000</v>
      </c>
      <c r="AH18" s="28">
        <f t="shared" ref="AH18:AH24" si="27">J18+AF18-AG18</f>
        <v>0</v>
      </c>
      <c r="AI18" s="109"/>
      <c r="AJ18" s="83">
        <v>5000000</v>
      </c>
      <c r="AK18" s="28">
        <f t="shared" ref="AK18:AK24" si="28">J18+AI18-AJ18</f>
        <v>0</v>
      </c>
      <c r="AL18" s="109"/>
      <c r="AM18" s="83">
        <v>5000000</v>
      </c>
      <c r="AN18" s="28">
        <f t="shared" ref="AN18:AN24" si="29">J18+AL18-AM18</f>
        <v>0</v>
      </c>
      <c r="AO18" s="109"/>
      <c r="AP18" s="83">
        <v>5000000</v>
      </c>
      <c r="AQ18" s="28">
        <f t="shared" ref="AQ18:AQ24" si="30">J18+AO18-AP18</f>
        <v>0</v>
      </c>
    </row>
    <row r="19" spans="1:4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20"/>
        <v>10000000</v>
      </c>
      <c r="N19" s="109"/>
      <c r="O19" s="83"/>
      <c r="P19" s="28">
        <f t="shared" si="21"/>
        <v>10000000</v>
      </c>
      <c r="Q19" s="109"/>
      <c r="R19" s="83">
        <v>10000000</v>
      </c>
      <c r="S19" s="28">
        <f t="shared" si="22"/>
        <v>0</v>
      </c>
      <c r="T19" s="109"/>
      <c r="U19" s="83">
        <v>10000000</v>
      </c>
      <c r="V19" s="28">
        <f t="shared" si="23"/>
        <v>0</v>
      </c>
      <c r="W19" s="109"/>
      <c r="X19" s="83">
        <v>10000000</v>
      </c>
      <c r="Y19" s="28">
        <f t="shared" si="24"/>
        <v>0</v>
      </c>
      <c r="Z19" s="109"/>
      <c r="AA19" s="83">
        <v>10000000</v>
      </c>
      <c r="AB19" s="28">
        <f t="shared" si="25"/>
        <v>0</v>
      </c>
      <c r="AC19" s="109"/>
      <c r="AD19" s="83">
        <v>10000000</v>
      </c>
      <c r="AE19" s="28">
        <f t="shared" si="26"/>
        <v>0</v>
      </c>
      <c r="AF19" s="109"/>
      <c r="AG19" s="83">
        <v>10000000</v>
      </c>
      <c r="AH19" s="28">
        <f t="shared" si="27"/>
        <v>0</v>
      </c>
      <c r="AI19" s="109"/>
      <c r="AJ19" s="83">
        <v>10000000</v>
      </c>
      <c r="AK19" s="28">
        <f t="shared" si="28"/>
        <v>0</v>
      </c>
      <c r="AL19" s="109"/>
      <c r="AM19" s="83">
        <v>10000000</v>
      </c>
      <c r="AN19" s="28">
        <f t="shared" si="29"/>
        <v>0</v>
      </c>
      <c r="AO19" s="109"/>
      <c r="AP19" s="83">
        <v>10000000</v>
      </c>
      <c r="AQ19" s="28">
        <f t="shared" si="30"/>
        <v>0</v>
      </c>
    </row>
    <row r="20" spans="1:4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20"/>
        <v>10000000</v>
      </c>
      <c r="N20" s="109"/>
      <c r="O20" s="83"/>
      <c r="P20" s="28">
        <f t="shared" si="21"/>
        <v>10000000</v>
      </c>
      <c r="Q20" s="109"/>
      <c r="R20" s="83">
        <v>10000000</v>
      </c>
      <c r="S20" s="28">
        <f t="shared" si="22"/>
        <v>0</v>
      </c>
      <c r="T20" s="109"/>
      <c r="U20" s="83">
        <v>10000000</v>
      </c>
      <c r="V20" s="28">
        <f t="shared" si="23"/>
        <v>0</v>
      </c>
      <c r="W20" s="109"/>
      <c r="X20" s="83">
        <v>10000000</v>
      </c>
      <c r="Y20" s="28">
        <f t="shared" si="24"/>
        <v>0</v>
      </c>
      <c r="Z20" s="109"/>
      <c r="AA20" s="83">
        <v>10000000</v>
      </c>
      <c r="AB20" s="28">
        <f t="shared" si="25"/>
        <v>0</v>
      </c>
      <c r="AC20" s="109"/>
      <c r="AD20" s="83">
        <v>10000000</v>
      </c>
      <c r="AE20" s="28">
        <f t="shared" si="26"/>
        <v>0</v>
      </c>
      <c r="AF20" s="109"/>
      <c r="AG20" s="83">
        <v>10000000</v>
      </c>
      <c r="AH20" s="28">
        <f t="shared" si="27"/>
        <v>0</v>
      </c>
      <c r="AI20" s="109"/>
      <c r="AJ20" s="83">
        <v>10000000</v>
      </c>
      <c r="AK20" s="28">
        <f t="shared" si="28"/>
        <v>0</v>
      </c>
      <c r="AL20" s="109"/>
      <c r="AM20" s="83">
        <v>10000000</v>
      </c>
      <c r="AN20" s="28">
        <f t="shared" si="29"/>
        <v>0</v>
      </c>
      <c r="AO20" s="109"/>
      <c r="AP20" s="83">
        <v>10000000</v>
      </c>
      <c r="AQ20" s="28">
        <f t="shared" si="30"/>
        <v>0</v>
      </c>
    </row>
    <row r="21" spans="1:4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20"/>
        <v>5000000</v>
      </c>
      <c r="N21" s="109"/>
      <c r="O21" s="83"/>
      <c r="P21" s="28">
        <f t="shared" si="21"/>
        <v>5000000</v>
      </c>
      <c r="Q21" s="109"/>
      <c r="R21" s="83"/>
      <c r="S21" s="28">
        <f t="shared" si="22"/>
        <v>5000000</v>
      </c>
      <c r="T21" s="109"/>
      <c r="U21" s="83">
        <v>5000000</v>
      </c>
      <c r="V21" s="28">
        <f t="shared" si="23"/>
        <v>0</v>
      </c>
      <c r="W21" s="109"/>
      <c r="X21" s="83">
        <v>5000000</v>
      </c>
      <c r="Y21" s="28">
        <f t="shared" si="24"/>
        <v>0</v>
      </c>
      <c r="Z21" s="109"/>
      <c r="AA21" s="83">
        <v>5000000</v>
      </c>
      <c r="AB21" s="28">
        <f t="shared" si="25"/>
        <v>0</v>
      </c>
      <c r="AC21" s="109"/>
      <c r="AD21" s="83">
        <v>5000000</v>
      </c>
      <c r="AE21" s="28">
        <f t="shared" si="26"/>
        <v>0</v>
      </c>
      <c r="AF21" s="109"/>
      <c r="AG21" s="83">
        <v>5000000</v>
      </c>
      <c r="AH21" s="28">
        <f t="shared" si="27"/>
        <v>0</v>
      </c>
      <c r="AI21" s="109"/>
      <c r="AJ21" s="83">
        <v>5000000</v>
      </c>
      <c r="AK21" s="28">
        <f t="shared" si="28"/>
        <v>0</v>
      </c>
      <c r="AL21" s="109"/>
      <c r="AM21" s="83">
        <v>5000000</v>
      </c>
      <c r="AN21" s="28">
        <f t="shared" si="29"/>
        <v>0</v>
      </c>
      <c r="AO21" s="109"/>
      <c r="AP21" s="83">
        <v>5000000</v>
      </c>
      <c r="AQ21" s="28">
        <f t="shared" si="30"/>
        <v>0</v>
      </c>
    </row>
    <row r="22" spans="1:4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20"/>
        <v>5000000</v>
      </c>
      <c r="N22" s="109"/>
      <c r="O22" s="83"/>
      <c r="P22" s="28">
        <f t="shared" si="21"/>
        <v>5000000</v>
      </c>
      <c r="Q22" s="109"/>
      <c r="R22" s="83"/>
      <c r="S22" s="28">
        <f t="shared" si="22"/>
        <v>5000000</v>
      </c>
      <c r="T22" s="109"/>
      <c r="U22" s="83">
        <v>5000000</v>
      </c>
      <c r="V22" s="28">
        <f t="shared" si="23"/>
        <v>0</v>
      </c>
      <c r="W22" s="109"/>
      <c r="X22" s="83">
        <v>5000000</v>
      </c>
      <c r="Y22" s="28">
        <f t="shared" si="24"/>
        <v>0</v>
      </c>
      <c r="Z22" s="109"/>
      <c r="AA22" s="83">
        <v>5000000</v>
      </c>
      <c r="AB22" s="28">
        <f t="shared" si="25"/>
        <v>0</v>
      </c>
      <c r="AC22" s="109"/>
      <c r="AD22" s="83">
        <v>5000000</v>
      </c>
      <c r="AE22" s="28">
        <f t="shared" si="26"/>
        <v>0</v>
      </c>
      <c r="AF22" s="109"/>
      <c r="AG22" s="83">
        <v>5000000</v>
      </c>
      <c r="AH22" s="28">
        <f t="shared" si="27"/>
        <v>0</v>
      </c>
      <c r="AI22" s="109"/>
      <c r="AJ22" s="83">
        <v>5000000</v>
      </c>
      <c r="AK22" s="28">
        <f t="shared" si="28"/>
        <v>0</v>
      </c>
      <c r="AL22" s="109"/>
      <c r="AM22" s="83">
        <v>5000000</v>
      </c>
      <c r="AN22" s="28">
        <f t="shared" si="29"/>
        <v>0</v>
      </c>
      <c r="AO22" s="109"/>
      <c r="AP22" s="83">
        <v>5000000</v>
      </c>
      <c r="AQ22" s="28">
        <f t="shared" si="30"/>
        <v>0</v>
      </c>
    </row>
    <row r="23" spans="1:4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20"/>
        <v>5000000</v>
      </c>
      <c r="N23" s="109"/>
      <c r="O23" s="83"/>
      <c r="P23" s="28">
        <f t="shared" si="21"/>
        <v>5000000</v>
      </c>
      <c r="Q23" s="109"/>
      <c r="R23" s="83"/>
      <c r="S23" s="28">
        <f t="shared" si="22"/>
        <v>5000000</v>
      </c>
      <c r="T23" s="109"/>
      <c r="U23" s="83"/>
      <c r="V23" s="28">
        <f t="shared" si="23"/>
        <v>5000000</v>
      </c>
      <c r="W23" s="109"/>
      <c r="X23" s="83">
        <v>5000000</v>
      </c>
      <c r="Y23" s="28">
        <f t="shared" si="24"/>
        <v>0</v>
      </c>
      <c r="Z23" s="109"/>
      <c r="AA23" s="83">
        <v>5000000</v>
      </c>
      <c r="AB23" s="28">
        <f t="shared" si="25"/>
        <v>0</v>
      </c>
      <c r="AC23" s="109"/>
      <c r="AD23" s="83">
        <v>5000000</v>
      </c>
      <c r="AE23" s="28">
        <f t="shared" si="26"/>
        <v>0</v>
      </c>
      <c r="AF23" s="109"/>
      <c r="AG23" s="83">
        <v>5000000</v>
      </c>
      <c r="AH23" s="28">
        <f t="shared" si="27"/>
        <v>0</v>
      </c>
      <c r="AI23" s="109"/>
      <c r="AJ23" s="83">
        <v>5000000</v>
      </c>
      <c r="AK23" s="28">
        <f t="shared" si="28"/>
        <v>0</v>
      </c>
      <c r="AL23" s="109"/>
      <c r="AM23" s="83">
        <v>5000000</v>
      </c>
      <c r="AN23" s="28">
        <f t="shared" si="29"/>
        <v>0</v>
      </c>
      <c r="AO23" s="109"/>
      <c r="AP23" s="83">
        <v>5000000</v>
      </c>
      <c r="AQ23" s="28">
        <f t="shared" si="30"/>
        <v>0</v>
      </c>
    </row>
    <row r="24" spans="1:4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20"/>
        <v>5000000</v>
      </c>
      <c r="N24" s="109"/>
      <c r="O24" s="83"/>
      <c r="P24" s="28">
        <f t="shared" si="21"/>
        <v>5000000</v>
      </c>
      <c r="Q24" s="109"/>
      <c r="R24" s="83"/>
      <c r="S24" s="28">
        <f t="shared" si="22"/>
        <v>5000000</v>
      </c>
      <c r="T24" s="109"/>
      <c r="U24" s="83"/>
      <c r="V24" s="28">
        <f t="shared" si="23"/>
        <v>5000000</v>
      </c>
      <c r="W24" s="109"/>
      <c r="X24" s="83"/>
      <c r="Y24" s="28">
        <f t="shared" si="24"/>
        <v>5000000</v>
      </c>
      <c r="Z24" s="109"/>
      <c r="AA24" s="83">
        <v>5000000</v>
      </c>
      <c r="AB24" s="28">
        <f t="shared" si="25"/>
        <v>0</v>
      </c>
      <c r="AC24" s="109"/>
      <c r="AD24" s="83">
        <v>5000000</v>
      </c>
      <c r="AE24" s="28">
        <f t="shared" si="26"/>
        <v>0</v>
      </c>
      <c r="AF24" s="109"/>
      <c r="AG24" s="83">
        <v>5000000</v>
      </c>
      <c r="AH24" s="28">
        <f t="shared" si="27"/>
        <v>0</v>
      </c>
      <c r="AI24" s="109"/>
      <c r="AJ24" s="83">
        <v>5000000</v>
      </c>
      <c r="AK24" s="28">
        <f t="shared" si="28"/>
        <v>0</v>
      </c>
      <c r="AL24" s="109"/>
      <c r="AM24" s="83">
        <v>5000000</v>
      </c>
      <c r="AN24" s="28">
        <f t="shared" si="29"/>
        <v>0</v>
      </c>
      <c r="AO24" s="109"/>
      <c r="AP24" s="83">
        <v>5000000</v>
      </c>
      <c r="AQ24" s="28">
        <f t="shared" si="30"/>
        <v>0</v>
      </c>
    </row>
    <row r="25" spans="1:43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  <c r="AL25" s="83"/>
      <c r="AM25" s="83"/>
      <c r="AN25" s="28"/>
      <c r="AO25" s="83"/>
      <c r="AP25" s="83"/>
      <c r="AQ25" s="28"/>
    </row>
    <row r="26" spans="1:43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31">J26+K26-L26</f>
        <v>0</v>
      </c>
      <c r="N26" s="83">
        <v>5000000</v>
      </c>
      <c r="O26" s="83"/>
      <c r="P26" s="28">
        <f t="shared" ref="P26:P33" si="32">J26+N26-O26</f>
        <v>5000000</v>
      </c>
      <c r="Q26" s="83">
        <v>5000000</v>
      </c>
      <c r="R26" s="83"/>
      <c r="S26" s="28">
        <f t="shared" ref="S26:S33" si="33">J26+Q26-R26</f>
        <v>5000000</v>
      </c>
      <c r="T26" s="83">
        <v>5000000</v>
      </c>
      <c r="U26" s="83"/>
      <c r="V26" s="28">
        <f t="shared" ref="V26:V33" si="34">J26+T26-U26</f>
        <v>5000000</v>
      </c>
      <c r="W26" s="83">
        <v>5000000</v>
      </c>
      <c r="X26" s="83">
        <v>5000000</v>
      </c>
      <c r="Y26" s="28">
        <f t="shared" ref="Y26:Y33" si="35">J26+W26-X26</f>
        <v>0</v>
      </c>
      <c r="Z26" s="83">
        <v>5000000</v>
      </c>
      <c r="AA26" s="83">
        <v>5000000</v>
      </c>
      <c r="AB26" s="28">
        <f t="shared" ref="AB26:AB33" si="36">J26+Z26-AA26</f>
        <v>0</v>
      </c>
      <c r="AC26" s="83">
        <v>5000000</v>
      </c>
      <c r="AD26" s="83">
        <v>5000000</v>
      </c>
      <c r="AE26" s="28">
        <f t="shared" ref="AE26:AE33" si="37">J26+AC26-AD26</f>
        <v>0</v>
      </c>
      <c r="AF26" s="83">
        <v>5000000</v>
      </c>
      <c r="AG26" s="83">
        <v>5000000</v>
      </c>
      <c r="AH26" s="28">
        <f t="shared" ref="AH26:AH33" si="38">J26+AF26-AG26</f>
        <v>0</v>
      </c>
      <c r="AI26" s="83">
        <v>5000000</v>
      </c>
      <c r="AJ26" s="83">
        <v>5000000</v>
      </c>
      <c r="AK26" s="28">
        <f t="shared" ref="AK26:AK33" si="39">J26+AI26-AJ26</f>
        <v>0</v>
      </c>
      <c r="AL26" s="83">
        <v>5000000</v>
      </c>
      <c r="AM26" s="83">
        <v>5000000</v>
      </c>
      <c r="AN26" s="28">
        <f t="shared" ref="AN26:AN33" si="40">J26+AL26-AM26</f>
        <v>0</v>
      </c>
      <c r="AO26" s="83">
        <v>5000000</v>
      </c>
      <c r="AP26" s="83">
        <v>5000000</v>
      </c>
      <c r="AQ26" s="28">
        <f t="shared" ref="AQ26:AQ33" si="41">J26+AO26-AP26</f>
        <v>0</v>
      </c>
    </row>
    <row r="27" spans="1:43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31"/>
        <v>0</v>
      </c>
      <c r="N27" s="83">
        <v>5000000</v>
      </c>
      <c r="O27" s="83"/>
      <c r="P27" s="28">
        <f t="shared" si="32"/>
        <v>5000000</v>
      </c>
      <c r="Q27" s="83">
        <v>5000000</v>
      </c>
      <c r="R27" s="83"/>
      <c r="S27" s="28">
        <f t="shared" si="33"/>
        <v>5000000</v>
      </c>
      <c r="T27" s="83">
        <v>5000000</v>
      </c>
      <c r="U27" s="83"/>
      <c r="V27" s="28">
        <f t="shared" si="34"/>
        <v>5000000</v>
      </c>
      <c r="W27" s="83">
        <v>5000000</v>
      </c>
      <c r="X27" s="83"/>
      <c r="Y27" s="28">
        <f t="shared" si="35"/>
        <v>5000000</v>
      </c>
      <c r="Z27" s="83">
        <v>5000000</v>
      </c>
      <c r="AA27" s="83">
        <v>5000000</v>
      </c>
      <c r="AB27" s="28">
        <f t="shared" si="36"/>
        <v>0</v>
      </c>
      <c r="AC27" s="83">
        <v>5000000</v>
      </c>
      <c r="AD27" s="83">
        <v>5000000</v>
      </c>
      <c r="AE27" s="28">
        <f t="shared" si="37"/>
        <v>0</v>
      </c>
      <c r="AF27" s="83">
        <v>5000000</v>
      </c>
      <c r="AG27" s="83">
        <v>5000000</v>
      </c>
      <c r="AH27" s="28">
        <f t="shared" si="38"/>
        <v>0</v>
      </c>
      <c r="AI27" s="83">
        <v>5000000</v>
      </c>
      <c r="AJ27" s="83">
        <v>5000000</v>
      </c>
      <c r="AK27" s="28">
        <f t="shared" si="39"/>
        <v>0</v>
      </c>
      <c r="AL27" s="83">
        <v>5000000</v>
      </c>
      <c r="AM27" s="83">
        <v>5000000</v>
      </c>
      <c r="AN27" s="28">
        <f t="shared" si="40"/>
        <v>0</v>
      </c>
      <c r="AO27" s="83">
        <v>5000000</v>
      </c>
      <c r="AP27" s="83">
        <v>5000000</v>
      </c>
      <c r="AQ27" s="28">
        <f t="shared" si="41"/>
        <v>0</v>
      </c>
    </row>
    <row r="28" spans="1:43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31"/>
        <v>0</v>
      </c>
      <c r="N28" s="83">
        <v>5000000</v>
      </c>
      <c r="O28" s="83"/>
      <c r="P28" s="28">
        <f t="shared" si="32"/>
        <v>5000000</v>
      </c>
      <c r="Q28" s="83">
        <v>5000000</v>
      </c>
      <c r="R28" s="83"/>
      <c r="S28" s="28">
        <f t="shared" si="33"/>
        <v>5000000</v>
      </c>
      <c r="T28" s="83">
        <v>5000000</v>
      </c>
      <c r="U28" s="83"/>
      <c r="V28" s="28">
        <f t="shared" si="34"/>
        <v>5000000</v>
      </c>
      <c r="W28" s="83">
        <v>5000000</v>
      </c>
      <c r="X28" s="83"/>
      <c r="Y28" s="28">
        <f t="shared" si="35"/>
        <v>5000000</v>
      </c>
      <c r="Z28" s="83">
        <v>5000000</v>
      </c>
      <c r="AA28" s="83"/>
      <c r="AB28" s="28">
        <f t="shared" si="36"/>
        <v>5000000</v>
      </c>
      <c r="AC28" s="83">
        <v>5000000</v>
      </c>
      <c r="AD28" s="83">
        <v>5000000</v>
      </c>
      <c r="AE28" s="28">
        <f t="shared" si="37"/>
        <v>0</v>
      </c>
      <c r="AF28" s="83">
        <v>5000000</v>
      </c>
      <c r="AG28" s="83">
        <v>5000000</v>
      </c>
      <c r="AH28" s="28">
        <f t="shared" si="38"/>
        <v>0</v>
      </c>
      <c r="AI28" s="83">
        <v>5000000</v>
      </c>
      <c r="AJ28" s="83">
        <v>5000000</v>
      </c>
      <c r="AK28" s="28">
        <f t="shared" si="39"/>
        <v>0</v>
      </c>
      <c r="AL28" s="83">
        <v>5000000</v>
      </c>
      <c r="AM28" s="83">
        <v>5000000</v>
      </c>
      <c r="AN28" s="28">
        <f t="shared" si="40"/>
        <v>0</v>
      </c>
      <c r="AO28" s="83">
        <v>5000000</v>
      </c>
      <c r="AP28" s="83">
        <v>5000000</v>
      </c>
      <c r="AQ28" s="28">
        <f t="shared" si="41"/>
        <v>0</v>
      </c>
    </row>
    <row r="29" spans="1:43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31"/>
        <v>0</v>
      </c>
      <c r="N29" s="83">
        <v>5000000</v>
      </c>
      <c r="O29" s="83"/>
      <c r="P29" s="28">
        <f t="shared" si="32"/>
        <v>5000000</v>
      </c>
      <c r="Q29" s="83">
        <v>5000000</v>
      </c>
      <c r="R29" s="83"/>
      <c r="S29" s="28">
        <f t="shared" si="33"/>
        <v>5000000</v>
      </c>
      <c r="T29" s="83">
        <v>5000000</v>
      </c>
      <c r="U29" s="83"/>
      <c r="V29" s="28">
        <f t="shared" si="34"/>
        <v>5000000</v>
      </c>
      <c r="W29" s="83">
        <v>5000000</v>
      </c>
      <c r="X29" s="83"/>
      <c r="Y29" s="28">
        <f t="shared" si="35"/>
        <v>5000000</v>
      </c>
      <c r="Z29" s="83">
        <v>5000000</v>
      </c>
      <c r="AA29" s="83"/>
      <c r="AB29" s="28">
        <f t="shared" si="36"/>
        <v>5000000</v>
      </c>
      <c r="AC29" s="83">
        <v>5000000</v>
      </c>
      <c r="AD29" s="83">
        <v>5000000</v>
      </c>
      <c r="AE29" s="28">
        <f t="shared" si="37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9"/>
        <v>0</v>
      </c>
      <c r="AL29" s="83">
        <v>5000000</v>
      </c>
      <c r="AM29" s="83">
        <v>5000000</v>
      </c>
      <c r="AN29" s="28">
        <f t="shared" si="40"/>
        <v>0</v>
      </c>
      <c r="AO29" s="83">
        <v>5000000</v>
      </c>
      <c r="AP29" s="83">
        <v>5000000</v>
      </c>
      <c r="AQ29" s="28">
        <f t="shared" si="41"/>
        <v>0</v>
      </c>
    </row>
    <row r="30" spans="1:43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31"/>
        <v>0</v>
      </c>
      <c r="N30" s="83">
        <v>5000000</v>
      </c>
      <c r="O30" s="83"/>
      <c r="P30" s="28">
        <f t="shared" si="32"/>
        <v>5000000</v>
      </c>
      <c r="Q30" s="83">
        <v>5000000</v>
      </c>
      <c r="R30" s="83"/>
      <c r="S30" s="28">
        <f t="shared" si="33"/>
        <v>5000000</v>
      </c>
      <c r="T30" s="83">
        <v>5000000</v>
      </c>
      <c r="U30" s="83"/>
      <c r="V30" s="28">
        <f t="shared" si="34"/>
        <v>5000000</v>
      </c>
      <c r="W30" s="83">
        <v>5000000</v>
      </c>
      <c r="X30" s="83"/>
      <c r="Y30" s="28">
        <f t="shared" si="35"/>
        <v>5000000</v>
      </c>
      <c r="Z30" s="83">
        <v>5000000</v>
      </c>
      <c r="AA30" s="83"/>
      <c r="AB30" s="28">
        <f t="shared" si="36"/>
        <v>5000000</v>
      </c>
      <c r="AC30" s="83">
        <v>5000000</v>
      </c>
      <c r="AD30" s="83"/>
      <c r="AE30" s="28">
        <f t="shared" si="37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9"/>
        <v>0</v>
      </c>
      <c r="AL30" s="83">
        <v>5000000</v>
      </c>
      <c r="AM30" s="83">
        <v>5000000</v>
      </c>
      <c r="AN30" s="28">
        <f t="shared" si="40"/>
        <v>0</v>
      </c>
      <c r="AO30" s="83">
        <v>5000000</v>
      </c>
      <c r="AP30" s="83">
        <v>5000000</v>
      </c>
      <c r="AQ30" s="28">
        <f t="shared" si="41"/>
        <v>0</v>
      </c>
    </row>
    <row r="31" spans="1:43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31"/>
        <v>0</v>
      </c>
      <c r="N31" s="83">
        <v>5000000</v>
      </c>
      <c r="O31" s="83"/>
      <c r="P31" s="28">
        <f t="shared" si="32"/>
        <v>5000000</v>
      </c>
      <c r="Q31" s="83">
        <v>5000000</v>
      </c>
      <c r="R31" s="83"/>
      <c r="S31" s="28">
        <f t="shared" si="33"/>
        <v>5000000</v>
      </c>
      <c r="T31" s="83">
        <v>5000000</v>
      </c>
      <c r="U31" s="83"/>
      <c r="V31" s="28">
        <f t="shared" si="34"/>
        <v>5000000</v>
      </c>
      <c r="W31" s="83">
        <v>5000000</v>
      </c>
      <c r="X31" s="83"/>
      <c r="Y31" s="28">
        <f t="shared" si="35"/>
        <v>5000000</v>
      </c>
      <c r="Z31" s="83">
        <v>5000000</v>
      </c>
      <c r="AA31" s="83"/>
      <c r="AB31" s="28">
        <f t="shared" si="36"/>
        <v>5000000</v>
      </c>
      <c r="AC31" s="83">
        <v>5000000</v>
      </c>
      <c r="AD31" s="83"/>
      <c r="AE31" s="28">
        <f t="shared" si="37"/>
        <v>5000000</v>
      </c>
      <c r="AF31" s="83">
        <v>5000000</v>
      </c>
      <c r="AG31" s="83">
        <v>5000000</v>
      </c>
      <c r="AH31" s="28">
        <f t="shared" si="38"/>
        <v>0</v>
      </c>
      <c r="AI31" s="83">
        <v>5000000</v>
      </c>
      <c r="AJ31" s="83">
        <v>5000000</v>
      </c>
      <c r="AK31" s="28">
        <f t="shared" si="39"/>
        <v>0</v>
      </c>
      <c r="AL31" s="83">
        <v>5000000</v>
      </c>
      <c r="AM31" s="83">
        <v>5000000</v>
      </c>
      <c r="AN31" s="28">
        <f t="shared" si="40"/>
        <v>0</v>
      </c>
      <c r="AO31" s="83">
        <v>5000000</v>
      </c>
      <c r="AP31" s="83">
        <v>5000000</v>
      </c>
      <c r="AQ31" s="28">
        <f t="shared" si="41"/>
        <v>0</v>
      </c>
    </row>
    <row r="32" spans="1:43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0</v>
      </c>
      <c r="J32" s="83"/>
      <c r="K32" s="109"/>
      <c r="L32" s="83"/>
      <c r="M32" s="28">
        <f t="shared" si="31"/>
        <v>0</v>
      </c>
      <c r="N32" s="83">
        <v>5000000</v>
      </c>
      <c r="O32" s="83"/>
      <c r="P32" s="28">
        <f t="shared" si="32"/>
        <v>5000000</v>
      </c>
      <c r="Q32" s="83">
        <v>5000000</v>
      </c>
      <c r="R32" s="83"/>
      <c r="S32" s="28">
        <f t="shared" si="33"/>
        <v>5000000</v>
      </c>
      <c r="T32" s="83">
        <v>5000000</v>
      </c>
      <c r="U32" s="83"/>
      <c r="V32" s="28">
        <f t="shared" si="34"/>
        <v>5000000</v>
      </c>
      <c r="W32" s="83">
        <v>5000000</v>
      </c>
      <c r="X32" s="83"/>
      <c r="Y32" s="28">
        <f t="shared" si="35"/>
        <v>5000000</v>
      </c>
      <c r="Z32" s="83">
        <v>5000000</v>
      </c>
      <c r="AA32" s="83"/>
      <c r="AB32" s="28">
        <f t="shared" si="36"/>
        <v>5000000</v>
      </c>
      <c r="AC32" s="83">
        <v>5000000</v>
      </c>
      <c r="AD32" s="83"/>
      <c r="AE32" s="28">
        <f t="shared" si="37"/>
        <v>5000000</v>
      </c>
      <c r="AF32" s="83">
        <v>5000000</v>
      </c>
      <c r="AG32" s="83"/>
      <c r="AH32" s="28">
        <f t="shared" si="38"/>
        <v>5000000</v>
      </c>
      <c r="AI32" s="83">
        <v>5000000</v>
      </c>
      <c r="AJ32" s="83">
        <v>5000000</v>
      </c>
      <c r="AK32" s="28">
        <f t="shared" si="39"/>
        <v>0</v>
      </c>
      <c r="AL32" s="83">
        <v>5000000</v>
      </c>
      <c r="AM32" s="83">
        <v>5000000</v>
      </c>
      <c r="AN32" s="28">
        <f t="shared" si="40"/>
        <v>0</v>
      </c>
      <c r="AO32" s="83">
        <v>5000000</v>
      </c>
      <c r="AP32" s="83">
        <v>5000000</v>
      </c>
      <c r="AQ32" s="28">
        <f t="shared" si="41"/>
        <v>0</v>
      </c>
    </row>
    <row r="33" spans="1:43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0</v>
      </c>
      <c r="J33" s="83"/>
      <c r="K33" s="109"/>
      <c r="L33" s="83"/>
      <c r="M33" s="28">
        <f t="shared" si="31"/>
        <v>0</v>
      </c>
      <c r="N33" s="83">
        <v>5000000</v>
      </c>
      <c r="O33" s="83"/>
      <c r="P33" s="28">
        <f t="shared" si="32"/>
        <v>5000000</v>
      </c>
      <c r="Q33" s="83">
        <v>5000000</v>
      </c>
      <c r="R33" s="83"/>
      <c r="S33" s="28">
        <f t="shared" si="33"/>
        <v>5000000</v>
      </c>
      <c r="T33" s="83">
        <v>5000000</v>
      </c>
      <c r="U33" s="83"/>
      <c r="V33" s="28">
        <f t="shared" si="34"/>
        <v>5000000</v>
      </c>
      <c r="W33" s="83">
        <v>5000000</v>
      </c>
      <c r="X33" s="83"/>
      <c r="Y33" s="28">
        <f t="shared" si="35"/>
        <v>5000000</v>
      </c>
      <c r="Z33" s="83">
        <v>5000000</v>
      </c>
      <c r="AA33" s="83"/>
      <c r="AB33" s="28">
        <f t="shared" si="36"/>
        <v>5000000</v>
      </c>
      <c r="AC33" s="83">
        <v>5000000</v>
      </c>
      <c r="AD33" s="83"/>
      <c r="AE33" s="28">
        <f t="shared" si="37"/>
        <v>5000000</v>
      </c>
      <c r="AF33" s="83">
        <v>5000000</v>
      </c>
      <c r="AG33" s="83"/>
      <c r="AH33" s="28">
        <f t="shared" si="38"/>
        <v>5000000</v>
      </c>
      <c r="AI33" s="83">
        <v>5000000</v>
      </c>
      <c r="AJ33" s="83">
        <v>5000000</v>
      </c>
      <c r="AK33" s="28">
        <f t="shared" si="39"/>
        <v>0</v>
      </c>
      <c r="AL33" s="83">
        <v>5000000</v>
      </c>
      <c r="AM33" s="83">
        <v>5000000</v>
      </c>
      <c r="AN33" s="28">
        <f t="shared" si="40"/>
        <v>0</v>
      </c>
      <c r="AO33" s="83">
        <v>5000000</v>
      </c>
      <c r="AP33" s="83">
        <v>5000000</v>
      </c>
      <c r="AQ33" s="28">
        <f t="shared" si="41"/>
        <v>0</v>
      </c>
    </row>
    <row r="34" spans="1:43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  <c r="AL34" s="83"/>
      <c r="AM34" s="83"/>
      <c r="AN34" s="28"/>
      <c r="AO34" s="83"/>
      <c r="AP34" s="83"/>
      <c r="AQ34" s="28"/>
    </row>
    <row r="35" spans="1:43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0</v>
      </c>
      <c r="J35" s="83"/>
      <c r="K35" s="109"/>
      <c r="L35" s="83"/>
      <c r="M35" s="28">
        <f t="shared" ref="M35:M36" si="42">J35+K35-L35</f>
        <v>0</v>
      </c>
      <c r="N35" s="83">
        <v>5000000</v>
      </c>
      <c r="O35" s="83"/>
      <c r="P35" s="28">
        <f t="shared" ref="P35:P36" si="43">J35+N35-O35</f>
        <v>5000000</v>
      </c>
      <c r="Q35" s="83">
        <v>5000000</v>
      </c>
      <c r="R35" s="83"/>
      <c r="S35" s="28">
        <f t="shared" ref="S35:S36" si="44">J35+Q35-R35</f>
        <v>5000000</v>
      </c>
      <c r="T35" s="83">
        <v>5000000</v>
      </c>
      <c r="U35" s="83"/>
      <c r="V35" s="28">
        <f t="shared" ref="V35:V36" si="45">J35+T35-U35</f>
        <v>5000000</v>
      </c>
      <c r="W35" s="83">
        <v>5000000</v>
      </c>
      <c r="X35" s="83"/>
      <c r="Y35" s="28">
        <f t="shared" ref="Y35:Y36" si="46">J35+W35-X35</f>
        <v>5000000</v>
      </c>
      <c r="Z35" s="83">
        <v>5000000</v>
      </c>
      <c r="AA35" s="83"/>
      <c r="AB35" s="28">
        <f t="shared" ref="AB35:AB36" si="47">J35+Z35-AA35</f>
        <v>5000000</v>
      </c>
      <c r="AC35" s="83">
        <v>5000000</v>
      </c>
      <c r="AD35" s="83"/>
      <c r="AE35" s="28">
        <f t="shared" ref="AE35:AE36" si="48">J35+AC35-AD35</f>
        <v>5000000</v>
      </c>
      <c r="AF35" s="83">
        <v>5000000</v>
      </c>
      <c r="AG35" s="83"/>
      <c r="AH35" s="28">
        <f t="shared" ref="AH35:AH36" si="49">J35+AF35-AG35</f>
        <v>5000000</v>
      </c>
      <c r="AI35" s="83">
        <v>5000000</v>
      </c>
      <c r="AJ35" s="83">
        <v>5000000</v>
      </c>
      <c r="AK35" s="28">
        <f t="shared" ref="AK35:AK36" si="50">J35+AI35-AJ35</f>
        <v>0</v>
      </c>
      <c r="AL35" s="83">
        <v>5000000</v>
      </c>
      <c r="AM35" s="83">
        <v>5000000</v>
      </c>
      <c r="AN35" s="28">
        <f t="shared" ref="AN35:AN36" si="51">J35+AL35-AM35</f>
        <v>0</v>
      </c>
      <c r="AO35" s="83">
        <v>5000000</v>
      </c>
      <c r="AP35" s="83">
        <v>5000000</v>
      </c>
      <c r="AQ35" s="28">
        <f t="shared" ref="AQ35:AQ36" si="52">J35+AO35-AP35</f>
        <v>0</v>
      </c>
    </row>
    <row r="36" spans="1:43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0</v>
      </c>
      <c r="J36" s="83"/>
      <c r="K36" s="109"/>
      <c r="L36" s="83"/>
      <c r="M36" s="28">
        <f t="shared" si="42"/>
        <v>0</v>
      </c>
      <c r="N36" s="83">
        <v>5000000</v>
      </c>
      <c r="O36" s="83"/>
      <c r="P36" s="28">
        <f t="shared" si="43"/>
        <v>5000000</v>
      </c>
      <c r="Q36" s="83">
        <v>5000000</v>
      </c>
      <c r="R36" s="83"/>
      <c r="S36" s="28">
        <f t="shared" si="44"/>
        <v>5000000</v>
      </c>
      <c r="T36" s="83">
        <v>5000000</v>
      </c>
      <c r="U36" s="83"/>
      <c r="V36" s="28">
        <f t="shared" si="45"/>
        <v>5000000</v>
      </c>
      <c r="W36" s="83">
        <v>5000000</v>
      </c>
      <c r="X36" s="83"/>
      <c r="Y36" s="28">
        <f t="shared" si="46"/>
        <v>5000000</v>
      </c>
      <c r="Z36" s="83">
        <v>5000000</v>
      </c>
      <c r="AA36" s="83"/>
      <c r="AB36" s="28">
        <f t="shared" si="47"/>
        <v>5000000</v>
      </c>
      <c r="AC36" s="83">
        <v>5000000</v>
      </c>
      <c r="AD36" s="83"/>
      <c r="AE36" s="28">
        <f t="shared" si="48"/>
        <v>5000000</v>
      </c>
      <c r="AF36" s="83">
        <v>5000000</v>
      </c>
      <c r="AG36" s="83"/>
      <c r="AH36" s="28">
        <f t="shared" si="49"/>
        <v>5000000</v>
      </c>
      <c r="AI36" s="83">
        <v>5000000</v>
      </c>
      <c r="AJ36" s="83">
        <v>5000000</v>
      </c>
      <c r="AK36" s="28">
        <f t="shared" si="50"/>
        <v>0</v>
      </c>
      <c r="AL36" s="83">
        <v>5000000</v>
      </c>
      <c r="AM36" s="83">
        <v>5000000</v>
      </c>
      <c r="AN36" s="28">
        <f t="shared" si="51"/>
        <v>0</v>
      </c>
      <c r="AO36" s="83">
        <v>5000000</v>
      </c>
      <c r="AP36" s="83">
        <v>5000000</v>
      </c>
      <c r="AQ36" s="28">
        <f t="shared" si="52"/>
        <v>0</v>
      </c>
    </row>
    <row r="37" spans="1:43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  <c r="AL37" s="83"/>
      <c r="AM37" s="83"/>
      <c r="AN37" s="28"/>
      <c r="AO37" s="83"/>
      <c r="AP37" s="83"/>
      <c r="AQ37" s="28"/>
    </row>
    <row r="38" spans="1:43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0</v>
      </c>
      <c r="J38" s="83"/>
      <c r="K38" s="109"/>
      <c r="L38" s="83"/>
      <c r="M38" s="28">
        <f t="shared" ref="M38:M39" si="53">J38+K38-L38</f>
        <v>0</v>
      </c>
      <c r="N38" s="83">
        <v>5000000</v>
      </c>
      <c r="O38" s="83"/>
      <c r="P38" s="28">
        <f t="shared" ref="P38:P39" si="54">J38+N38-O38</f>
        <v>5000000</v>
      </c>
      <c r="Q38" s="83">
        <v>5000000</v>
      </c>
      <c r="R38" s="83"/>
      <c r="S38" s="28">
        <f t="shared" ref="S38:S39" si="55">J38+Q38-R38</f>
        <v>5000000</v>
      </c>
      <c r="T38" s="83">
        <v>5000000</v>
      </c>
      <c r="U38" s="83"/>
      <c r="V38" s="28">
        <f t="shared" ref="V38:V39" si="56">J38+T38-U38</f>
        <v>5000000</v>
      </c>
      <c r="W38" s="83">
        <v>5000000</v>
      </c>
      <c r="X38" s="83"/>
      <c r="Y38" s="28">
        <f t="shared" ref="Y38:Y39" si="57">J38+W38-X38</f>
        <v>5000000</v>
      </c>
      <c r="Z38" s="83">
        <v>5000000</v>
      </c>
      <c r="AA38" s="83"/>
      <c r="AB38" s="28">
        <f t="shared" ref="AB38:AB39" si="58">J38+Z38-AA38</f>
        <v>5000000</v>
      </c>
      <c r="AC38" s="83">
        <v>5000000</v>
      </c>
      <c r="AD38" s="83"/>
      <c r="AE38" s="28">
        <f t="shared" ref="AE38:AE39" si="59">J38+AC38-AD38</f>
        <v>5000000</v>
      </c>
      <c r="AF38" s="83">
        <v>5000000</v>
      </c>
      <c r="AG38" s="83"/>
      <c r="AH38" s="28">
        <f t="shared" ref="AH38:AH39" si="60">J38+AF38-AG38</f>
        <v>5000000</v>
      </c>
      <c r="AI38" s="83">
        <v>5000000</v>
      </c>
      <c r="AJ38" s="83">
        <v>5000000</v>
      </c>
      <c r="AK38" s="28">
        <f t="shared" ref="AK38:AK39" si="61">J38+AI38-AJ38</f>
        <v>0</v>
      </c>
      <c r="AL38" s="83">
        <v>5000000</v>
      </c>
      <c r="AM38" s="83">
        <v>5000000</v>
      </c>
      <c r="AN38" s="28">
        <f t="shared" ref="AN38:AN39" si="62">J38+AL38-AM38</f>
        <v>0</v>
      </c>
      <c r="AO38" s="83">
        <v>5000000</v>
      </c>
      <c r="AP38" s="83">
        <v>5000000</v>
      </c>
      <c r="AQ38" s="28">
        <f t="shared" ref="AQ38:AQ39" si="63">J38+AO38-AP38</f>
        <v>0</v>
      </c>
    </row>
    <row r="39" spans="1:43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0</v>
      </c>
      <c r="J39" s="83"/>
      <c r="K39" s="109"/>
      <c r="L39" s="83"/>
      <c r="M39" s="28">
        <f t="shared" si="53"/>
        <v>0</v>
      </c>
      <c r="N39" s="83">
        <v>5000000</v>
      </c>
      <c r="O39" s="83"/>
      <c r="P39" s="28">
        <f t="shared" si="54"/>
        <v>5000000</v>
      </c>
      <c r="Q39" s="83">
        <v>5000000</v>
      </c>
      <c r="R39" s="83"/>
      <c r="S39" s="28">
        <f t="shared" si="55"/>
        <v>5000000</v>
      </c>
      <c r="T39" s="83">
        <v>5000000</v>
      </c>
      <c r="U39" s="83"/>
      <c r="V39" s="28">
        <f t="shared" si="56"/>
        <v>5000000</v>
      </c>
      <c r="W39" s="83">
        <v>5000000</v>
      </c>
      <c r="X39" s="83"/>
      <c r="Y39" s="28">
        <f t="shared" si="57"/>
        <v>5000000</v>
      </c>
      <c r="Z39" s="83">
        <v>5000000</v>
      </c>
      <c r="AA39" s="83"/>
      <c r="AB39" s="28">
        <f t="shared" si="58"/>
        <v>5000000</v>
      </c>
      <c r="AC39" s="83">
        <v>5000000</v>
      </c>
      <c r="AD39" s="83"/>
      <c r="AE39" s="28">
        <f t="shared" si="59"/>
        <v>5000000</v>
      </c>
      <c r="AF39" s="83">
        <v>5000000</v>
      </c>
      <c r="AG39" s="83"/>
      <c r="AH39" s="28">
        <f t="shared" si="60"/>
        <v>5000000</v>
      </c>
      <c r="AI39" s="83">
        <v>5000000</v>
      </c>
      <c r="AJ39" s="83"/>
      <c r="AK39" s="28">
        <f t="shared" si="61"/>
        <v>5000000</v>
      </c>
      <c r="AL39" s="83">
        <v>5000000</v>
      </c>
      <c r="AM39" s="83">
        <v>5000000</v>
      </c>
      <c r="AN39" s="28">
        <f t="shared" si="62"/>
        <v>0</v>
      </c>
      <c r="AO39" s="83">
        <v>5000000</v>
      </c>
      <c r="AP39" s="83">
        <v>5000000</v>
      </c>
      <c r="AQ39" s="28">
        <f t="shared" si="63"/>
        <v>0</v>
      </c>
    </row>
    <row r="40" spans="1:43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  <c r="AL40" s="83"/>
      <c r="AM40" s="83"/>
      <c r="AN40" s="28"/>
      <c r="AO40" s="83"/>
      <c r="AP40" s="83"/>
      <c r="AQ40" s="28"/>
    </row>
    <row r="41" spans="1:43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64">J41+K41-L41</f>
        <v>0</v>
      </c>
      <c r="N41" s="83">
        <v>5000000</v>
      </c>
      <c r="O41" s="83"/>
      <c r="P41" s="28">
        <f t="shared" ref="P41:P46" si="65">J41+N41-O41</f>
        <v>5000000</v>
      </c>
      <c r="Q41" s="83">
        <v>5000000</v>
      </c>
      <c r="R41" s="83"/>
      <c r="S41" s="28">
        <f t="shared" ref="S41:S46" si="66">J41+Q41-R41</f>
        <v>5000000</v>
      </c>
      <c r="T41" s="83">
        <v>5000000</v>
      </c>
      <c r="U41" s="83"/>
      <c r="V41" s="28">
        <f t="shared" ref="V41:V46" si="67">J41+T41-U41</f>
        <v>5000000</v>
      </c>
      <c r="W41" s="83">
        <v>5000000</v>
      </c>
      <c r="X41" s="83">
        <v>5000000</v>
      </c>
      <c r="Y41" s="28">
        <f t="shared" ref="Y41:Y46" si="68">J41+W41-X41</f>
        <v>0</v>
      </c>
      <c r="Z41" s="83">
        <v>5000000</v>
      </c>
      <c r="AA41" s="83"/>
      <c r="AB41" s="28">
        <f t="shared" ref="AB41:AB46" si="69">J41+Z41-AA41</f>
        <v>5000000</v>
      </c>
      <c r="AC41" s="83">
        <v>5000000</v>
      </c>
      <c r="AD41" s="83">
        <v>5000000</v>
      </c>
      <c r="AE41" s="28">
        <f t="shared" ref="AE41:AE46" si="70">J41+AC41-AD41</f>
        <v>0</v>
      </c>
      <c r="AF41" s="83">
        <v>5000000</v>
      </c>
      <c r="AG41" s="83">
        <v>5000000</v>
      </c>
      <c r="AH41" s="28">
        <f t="shared" ref="AH41:AH44" si="71">J41+AF41-AG41</f>
        <v>0</v>
      </c>
      <c r="AI41" s="83">
        <v>5000000</v>
      </c>
      <c r="AJ41" s="83">
        <v>5000000</v>
      </c>
      <c r="AK41" s="28">
        <f t="shared" ref="AK41:AK45" si="72">J41+AI41-AJ41</f>
        <v>0</v>
      </c>
      <c r="AL41" s="83">
        <v>5000000</v>
      </c>
      <c r="AM41" s="83">
        <v>5000000</v>
      </c>
      <c r="AN41" s="28">
        <f t="shared" ref="AN41:AN46" si="73">J41+AL41-AM41</f>
        <v>0</v>
      </c>
      <c r="AO41" s="83">
        <v>5000000</v>
      </c>
      <c r="AP41" s="83">
        <v>5000000</v>
      </c>
      <c r="AQ41" s="28">
        <f t="shared" ref="AQ41:AQ45" si="74">J41+AO41-AP41</f>
        <v>0</v>
      </c>
    </row>
    <row r="42" spans="1:43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64"/>
        <v>0</v>
      </c>
      <c r="N42" s="83">
        <v>5000000</v>
      </c>
      <c r="O42" s="83"/>
      <c r="P42" s="28">
        <f t="shared" si="65"/>
        <v>5000000</v>
      </c>
      <c r="Q42" s="83">
        <v>5000000</v>
      </c>
      <c r="R42" s="83"/>
      <c r="S42" s="28">
        <f t="shared" si="66"/>
        <v>5000000</v>
      </c>
      <c r="T42" s="83">
        <v>5000000</v>
      </c>
      <c r="U42" s="83"/>
      <c r="V42" s="28">
        <f t="shared" si="67"/>
        <v>5000000</v>
      </c>
      <c r="W42" s="83">
        <v>5000000</v>
      </c>
      <c r="X42" s="83"/>
      <c r="Y42" s="28">
        <f t="shared" si="68"/>
        <v>5000000</v>
      </c>
      <c r="Z42" s="83">
        <v>5000000</v>
      </c>
      <c r="AA42" s="83"/>
      <c r="AB42" s="28">
        <f t="shared" si="69"/>
        <v>5000000</v>
      </c>
      <c r="AC42" s="83">
        <v>5000000</v>
      </c>
      <c r="AD42" s="83"/>
      <c r="AE42" s="28">
        <f t="shared" si="70"/>
        <v>5000000</v>
      </c>
      <c r="AF42" s="83">
        <v>5000000</v>
      </c>
      <c r="AG42" s="83">
        <v>5000000</v>
      </c>
      <c r="AH42" s="28">
        <f t="shared" si="71"/>
        <v>0</v>
      </c>
      <c r="AI42" s="83">
        <v>5000000</v>
      </c>
      <c r="AJ42" s="83">
        <v>5000000</v>
      </c>
      <c r="AK42" s="28">
        <f t="shared" si="72"/>
        <v>0</v>
      </c>
      <c r="AL42" s="83">
        <v>5000000</v>
      </c>
      <c r="AM42" s="83">
        <v>5000000</v>
      </c>
      <c r="AN42" s="28">
        <f t="shared" si="73"/>
        <v>0</v>
      </c>
      <c r="AO42" s="83">
        <v>5000000</v>
      </c>
      <c r="AP42" s="83">
        <v>5000000</v>
      </c>
      <c r="AQ42" s="28">
        <f t="shared" si="74"/>
        <v>0</v>
      </c>
    </row>
    <row r="43" spans="1:43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64"/>
        <v>0</v>
      </c>
      <c r="N43" s="83">
        <v>5000000</v>
      </c>
      <c r="O43" s="83"/>
      <c r="P43" s="28">
        <f t="shared" si="65"/>
        <v>5000000</v>
      </c>
      <c r="Q43" s="83">
        <v>5000000</v>
      </c>
      <c r="R43" s="83"/>
      <c r="S43" s="28">
        <f t="shared" si="66"/>
        <v>5000000</v>
      </c>
      <c r="T43" s="83">
        <v>5000000</v>
      </c>
      <c r="U43" s="83"/>
      <c r="V43" s="28">
        <f t="shared" si="67"/>
        <v>5000000</v>
      </c>
      <c r="W43" s="83">
        <v>5000000</v>
      </c>
      <c r="X43" s="83"/>
      <c r="Y43" s="28">
        <f t="shared" si="68"/>
        <v>5000000</v>
      </c>
      <c r="Z43" s="83">
        <v>5000000</v>
      </c>
      <c r="AA43" s="83"/>
      <c r="AB43" s="28">
        <f t="shared" si="69"/>
        <v>5000000</v>
      </c>
      <c r="AC43" s="83">
        <v>5000000</v>
      </c>
      <c r="AD43" s="83"/>
      <c r="AE43" s="28">
        <f t="shared" si="70"/>
        <v>5000000</v>
      </c>
      <c r="AF43" s="83">
        <v>5000000</v>
      </c>
      <c r="AG43" s="83">
        <v>5000000</v>
      </c>
      <c r="AH43" s="28">
        <f t="shared" si="71"/>
        <v>0</v>
      </c>
      <c r="AI43" s="83">
        <v>5000000</v>
      </c>
      <c r="AJ43" s="83">
        <v>5000000</v>
      </c>
      <c r="AK43" s="28">
        <f t="shared" si="72"/>
        <v>0</v>
      </c>
      <c r="AL43" s="83">
        <v>5000000</v>
      </c>
      <c r="AM43" s="83">
        <v>5000000</v>
      </c>
      <c r="AN43" s="28">
        <f t="shared" si="73"/>
        <v>0</v>
      </c>
      <c r="AO43" s="83">
        <v>5000000</v>
      </c>
      <c r="AP43" s="83">
        <v>5000000</v>
      </c>
      <c r="AQ43" s="28">
        <f t="shared" si="74"/>
        <v>0</v>
      </c>
    </row>
    <row r="44" spans="1:43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0</v>
      </c>
      <c r="J44" s="83"/>
      <c r="K44" s="109"/>
      <c r="L44" s="83"/>
      <c r="M44" s="28">
        <f t="shared" si="64"/>
        <v>0</v>
      </c>
      <c r="N44" s="83">
        <v>5000000</v>
      </c>
      <c r="O44" s="83"/>
      <c r="P44" s="28">
        <f t="shared" si="65"/>
        <v>5000000</v>
      </c>
      <c r="Q44" s="83">
        <v>5000000</v>
      </c>
      <c r="R44" s="83"/>
      <c r="S44" s="28">
        <f t="shared" si="66"/>
        <v>5000000</v>
      </c>
      <c r="T44" s="83">
        <v>5000000</v>
      </c>
      <c r="U44" s="83"/>
      <c r="V44" s="28">
        <f t="shared" si="67"/>
        <v>5000000</v>
      </c>
      <c r="W44" s="83">
        <v>5000000</v>
      </c>
      <c r="X44" s="83"/>
      <c r="Y44" s="28">
        <f t="shared" si="68"/>
        <v>5000000</v>
      </c>
      <c r="Z44" s="83">
        <v>5000000</v>
      </c>
      <c r="AA44" s="83"/>
      <c r="AB44" s="28">
        <f t="shared" si="69"/>
        <v>5000000</v>
      </c>
      <c r="AC44" s="83">
        <v>5000000</v>
      </c>
      <c r="AD44" s="83"/>
      <c r="AE44" s="28">
        <f t="shared" si="70"/>
        <v>5000000</v>
      </c>
      <c r="AF44" s="83">
        <v>5000000</v>
      </c>
      <c r="AG44" s="83"/>
      <c r="AH44" s="28">
        <f t="shared" si="71"/>
        <v>5000000</v>
      </c>
      <c r="AI44" s="83">
        <v>5000000</v>
      </c>
      <c r="AJ44" s="83">
        <v>5000000</v>
      </c>
      <c r="AK44" s="28">
        <f t="shared" si="72"/>
        <v>0</v>
      </c>
      <c r="AL44" s="83">
        <v>5000000</v>
      </c>
      <c r="AM44" s="83">
        <v>5000000</v>
      </c>
      <c r="AN44" s="28">
        <f t="shared" si="73"/>
        <v>0</v>
      </c>
      <c r="AO44" s="83">
        <v>5000000</v>
      </c>
      <c r="AP44" s="83">
        <v>5000000</v>
      </c>
      <c r="AQ44" s="28">
        <f t="shared" si="74"/>
        <v>0</v>
      </c>
    </row>
    <row r="45" spans="1:43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0</v>
      </c>
      <c r="J45" s="83"/>
      <c r="K45" s="109"/>
      <c r="L45" s="83"/>
      <c r="M45" s="28">
        <f t="shared" si="64"/>
        <v>0</v>
      </c>
      <c r="N45" s="83">
        <v>5000000</v>
      </c>
      <c r="O45" s="83"/>
      <c r="P45" s="28">
        <f t="shared" si="65"/>
        <v>5000000</v>
      </c>
      <c r="Q45" s="83">
        <v>5000000</v>
      </c>
      <c r="R45" s="83"/>
      <c r="S45" s="28">
        <f t="shared" si="66"/>
        <v>5000000</v>
      </c>
      <c r="T45" s="83">
        <v>5000000</v>
      </c>
      <c r="U45" s="83"/>
      <c r="V45" s="28">
        <f t="shared" si="67"/>
        <v>5000000</v>
      </c>
      <c r="W45" s="83">
        <v>5000000</v>
      </c>
      <c r="X45" s="83"/>
      <c r="Y45" s="28">
        <f t="shared" si="68"/>
        <v>5000000</v>
      </c>
      <c r="Z45" s="83">
        <v>5000000</v>
      </c>
      <c r="AA45" s="83"/>
      <c r="AB45" s="28">
        <f t="shared" si="69"/>
        <v>5000000</v>
      </c>
      <c r="AC45" s="83">
        <v>5000000</v>
      </c>
      <c r="AD45" s="83"/>
      <c r="AE45" s="28">
        <f t="shared" si="70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72"/>
        <v>0</v>
      </c>
      <c r="AL45" s="83">
        <v>5000000</v>
      </c>
      <c r="AM45" s="83">
        <v>5000000</v>
      </c>
      <c r="AN45" s="28">
        <f t="shared" si="73"/>
        <v>0</v>
      </c>
      <c r="AO45" s="83">
        <v>5000000</v>
      </c>
      <c r="AP45" s="83">
        <v>5000000</v>
      </c>
      <c r="AQ45" s="28">
        <f t="shared" si="74"/>
        <v>0</v>
      </c>
    </row>
    <row r="46" spans="1:43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0</v>
      </c>
      <c r="J46" s="83"/>
      <c r="K46" s="109"/>
      <c r="L46" s="83"/>
      <c r="M46" s="28">
        <f t="shared" si="64"/>
        <v>0</v>
      </c>
      <c r="N46" s="83">
        <v>5000000</v>
      </c>
      <c r="O46" s="83"/>
      <c r="P46" s="28">
        <f t="shared" si="65"/>
        <v>5000000</v>
      </c>
      <c r="Q46" s="83">
        <v>5000000</v>
      </c>
      <c r="R46" s="83"/>
      <c r="S46" s="28">
        <f t="shared" si="66"/>
        <v>5000000</v>
      </c>
      <c r="T46" s="83">
        <v>5000000</v>
      </c>
      <c r="U46" s="83"/>
      <c r="V46" s="28">
        <f t="shared" si="67"/>
        <v>5000000</v>
      </c>
      <c r="W46" s="83">
        <v>5000000</v>
      </c>
      <c r="X46" s="83"/>
      <c r="Y46" s="28">
        <f t="shared" si="68"/>
        <v>5000000</v>
      </c>
      <c r="Z46" s="83">
        <v>5000000</v>
      </c>
      <c r="AA46" s="83"/>
      <c r="AB46" s="28">
        <f t="shared" si="69"/>
        <v>5000000</v>
      </c>
      <c r="AC46" s="83">
        <v>5000000</v>
      </c>
      <c r="AD46" s="83"/>
      <c r="AE46" s="28">
        <f t="shared" si="70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  <c r="AL46" s="83">
        <v>5000000</v>
      </c>
      <c r="AM46" s="83">
        <v>5000000</v>
      </c>
      <c r="AN46" s="28">
        <f t="shared" si="73"/>
        <v>0</v>
      </c>
      <c r="AO46" s="83">
        <v>5000000</v>
      </c>
      <c r="AP46" s="83">
        <v>5000000</v>
      </c>
      <c r="AQ46" s="28">
        <f>J46+AO46-AP46</f>
        <v>0</v>
      </c>
    </row>
    <row r="47" spans="1:43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  <c r="AL47" s="83"/>
      <c r="AM47" s="83"/>
      <c r="AN47" s="28"/>
      <c r="AO47" s="83"/>
      <c r="AP47" s="83"/>
      <c r="AQ47" s="28"/>
    </row>
    <row r="48" spans="1:43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0</v>
      </c>
      <c r="J48" s="83"/>
      <c r="K48" s="109"/>
      <c r="L48" s="83"/>
      <c r="M48" s="28">
        <f t="shared" ref="M48:M54" si="75">J48+K48-L48</f>
        <v>0</v>
      </c>
      <c r="N48" s="83">
        <v>5000000</v>
      </c>
      <c r="O48" s="83"/>
      <c r="P48" s="28">
        <f t="shared" ref="P48:P54" si="76">J48+N48-O48</f>
        <v>5000000</v>
      </c>
      <c r="Q48" s="83">
        <v>5000000</v>
      </c>
      <c r="R48" s="83"/>
      <c r="S48" s="28">
        <f t="shared" ref="S48:S54" si="77">J48+Q48-R48</f>
        <v>5000000</v>
      </c>
      <c r="T48" s="83">
        <v>5000000</v>
      </c>
      <c r="U48" s="83"/>
      <c r="V48" s="28">
        <f t="shared" ref="V48:V54" si="78">J48+T48-U48</f>
        <v>5000000</v>
      </c>
      <c r="W48" s="83">
        <v>5000000</v>
      </c>
      <c r="X48" s="83">
        <v>5000000</v>
      </c>
      <c r="Y48" s="28">
        <f t="shared" ref="Y48:Y54" si="79">J48+W48-X48</f>
        <v>0</v>
      </c>
      <c r="Z48" s="83">
        <v>5000000</v>
      </c>
      <c r="AA48" s="83">
        <v>5000000</v>
      </c>
      <c r="AB48" s="28">
        <f t="shared" ref="AB48:AB54" si="80">J48+Z48-AA48</f>
        <v>0</v>
      </c>
      <c r="AC48" s="83">
        <v>5000000</v>
      </c>
      <c r="AD48" s="83">
        <v>5000000</v>
      </c>
      <c r="AE48" s="28">
        <f t="shared" ref="AE48:AE54" si="81">J48+AC48-AD48</f>
        <v>0</v>
      </c>
      <c r="AF48" s="83">
        <v>5000000</v>
      </c>
      <c r="AG48" s="83">
        <v>5000000</v>
      </c>
      <c r="AH48" s="28">
        <f t="shared" ref="AH48:AH50" si="82">J48+AF48-AG48</f>
        <v>0</v>
      </c>
      <c r="AI48" s="83">
        <v>5000000</v>
      </c>
      <c r="AJ48" s="83"/>
      <c r="AK48" s="28">
        <f t="shared" ref="AK48:AK54" si="83">J48+AI48-AJ48</f>
        <v>5000000</v>
      </c>
      <c r="AL48" s="83">
        <v>5000000</v>
      </c>
      <c r="AM48" s="83">
        <v>5000000</v>
      </c>
      <c r="AN48" s="28">
        <f t="shared" ref="AN48:AN54" si="84">J48+AL48-AM48</f>
        <v>0</v>
      </c>
      <c r="AO48" s="83">
        <v>5000000</v>
      </c>
      <c r="AP48" s="83">
        <v>5000000</v>
      </c>
      <c r="AQ48" s="28">
        <f>J48+AO48-AP48</f>
        <v>0</v>
      </c>
    </row>
    <row r="49" spans="1:43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22927.4</v>
      </c>
      <c r="J49" s="83"/>
      <c r="K49" s="109"/>
      <c r="L49" s="83"/>
      <c r="M49" s="28">
        <f t="shared" si="75"/>
        <v>0</v>
      </c>
      <c r="N49" s="83">
        <v>5000000</v>
      </c>
      <c r="O49" s="83"/>
      <c r="P49" s="28">
        <f t="shared" si="76"/>
        <v>5000000</v>
      </c>
      <c r="Q49" s="83">
        <v>5000000</v>
      </c>
      <c r="R49" s="83"/>
      <c r="S49" s="28">
        <f t="shared" si="77"/>
        <v>5000000</v>
      </c>
      <c r="T49" s="83">
        <v>5000000</v>
      </c>
      <c r="U49" s="83"/>
      <c r="V49" s="28">
        <f t="shared" si="78"/>
        <v>5000000</v>
      </c>
      <c r="W49" s="83">
        <v>5000000</v>
      </c>
      <c r="X49" s="83"/>
      <c r="Y49" s="28">
        <f t="shared" si="79"/>
        <v>5000000</v>
      </c>
      <c r="Z49" s="83">
        <v>5000000</v>
      </c>
      <c r="AA49" s="83">
        <v>5000000</v>
      </c>
      <c r="AB49" s="28">
        <f t="shared" si="80"/>
        <v>0</v>
      </c>
      <c r="AC49" s="83">
        <v>5000000</v>
      </c>
      <c r="AD49" s="83">
        <v>5000000</v>
      </c>
      <c r="AE49" s="28">
        <f t="shared" si="81"/>
        <v>0</v>
      </c>
      <c r="AF49" s="83">
        <v>5000000</v>
      </c>
      <c r="AG49" s="83">
        <v>5000000</v>
      </c>
      <c r="AH49" s="28">
        <f t="shared" si="82"/>
        <v>0</v>
      </c>
      <c r="AI49" s="83">
        <v>5000000</v>
      </c>
      <c r="AJ49" s="83"/>
      <c r="AK49" s="28">
        <f t="shared" si="83"/>
        <v>5000000</v>
      </c>
      <c r="AL49" s="83">
        <v>5000000</v>
      </c>
      <c r="AM49" s="83"/>
      <c r="AN49" s="28">
        <f t="shared" si="84"/>
        <v>5000000</v>
      </c>
      <c r="AO49" s="83">
        <v>5000000</v>
      </c>
      <c r="AP49" s="83">
        <v>5000000</v>
      </c>
      <c r="AQ49" s="28">
        <f t="shared" ref="AQ49:AQ54" si="85">J49+AO49-AP49</f>
        <v>0</v>
      </c>
    </row>
    <row r="50" spans="1:43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23597.26</v>
      </c>
      <c r="J50" s="83"/>
      <c r="K50" s="109"/>
      <c r="L50" s="83"/>
      <c r="M50" s="28">
        <f t="shared" si="75"/>
        <v>0</v>
      </c>
      <c r="N50" s="83">
        <v>5000000</v>
      </c>
      <c r="O50" s="83"/>
      <c r="P50" s="28">
        <f t="shared" si="76"/>
        <v>5000000</v>
      </c>
      <c r="Q50" s="83">
        <v>5000000</v>
      </c>
      <c r="R50" s="83"/>
      <c r="S50" s="28">
        <f t="shared" si="77"/>
        <v>5000000</v>
      </c>
      <c r="T50" s="83">
        <v>5000000</v>
      </c>
      <c r="U50" s="83"/>
      <c r="V50" s="28">
        <f t="shared" si="78"/>
        <v>5000000</v>
      </c>
      <c r="W50" s="83">
        <v>5000000</v>
      </c>
      <c r="X50" s="83"/>
      <c r="Y50" s="28">
        <f t="shared" si="79"/>
        <v>5000000</v>
      </c>
      <c r="Z50" s="83">
        <v>5000000</v>
      </c>
      <c r="AA50" s="83"/>
      <c r="AB50" s="28">
        <f t="shared" si="80"/>
        <v>5000000</v>
      </c>
      <c r="AC50" s="83">
        <v>5000000</v>
      </c>
      <c r="AD50" s="83">
        <v>5000000</v>
      </c>
      <c r="AE50" s="28">
        <f t="shared" si="81"/>
        <v>0</v>
      </c>
      <c r="AF50" s="83">
        <v>5000000</v>
      </c>
      <c r="AG50" s="83">
        <v>5000000</v>
      </c>
      <c r="AH50" s="28">
        <f t="shared" si="82"/>
        <v>0</v>
      </c>
      <c r="AI50" s="83">
        <v>5000000</v>
      </c>
      <c r="AJ50" s="83"/>
      <c r="AK50" s="28">
        <f t="shared" si="83"/>
        <v>5000000</v>
      </c>
      <c r="AL50" s="83">
        <v>5000000</v>
      </c>
      <c r="AM50" s="83"/>
      <c r="AN50" s="28">
        <f t="shared" si="84"/>
        <v>5000000</v>
      </c>
      <c r="AO50" s="83">
        <v>5000000</v>
      </c>
      <c r="AP50" s="83">
        <v>5000000</v>
      </c>
      <c r="AQ50" s="28">
        <f t="shared" si="85"/>
        <v>0</v>
      </c>
    </row>
    <row r="51" spans="1:43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35628.769999999997</v>
      </c>
      <c r="J51" s="83"/>
      <c r="K51" s="109"/>
      <c r="L51" s="83"/>
      <c r="M51" s="28">
        <f t="shared" si="75"/>
        <v>0</v>
      </c>
      <c r="N51" s="83">
        <v>5000000</v>
      </c>
      <c r="O51" s="83"/>
      <c r="P51" s="28">
        <f t="shared" si="76"/>
        <v>5000000</v>
      </c>
      <c r="Q51" s="83">
        <v>5000000</v>
      </c>
      <c r="R51" s="83"/>
      <c r="S51" s="28">
        <f t="shared" si="77"/>
        <v>5000000</v>
      </c>
      <c r="T51" s="83">
        <v>5000000</v>
      </c>
      <c r="U51" s="83"/>
      <c r="V51" s="28">
        <f t="shared" si="78"/>
        <v>5000000</v>
      </c>
      <c r="W51" s="83">
        <v>5000000</v>
      </c>
      <c r="X51" s="83"/>
      <c r="Y51" s="28">
        <f t="shared" si="79"/>
        <v>5000000</v>
      </c>
      <c r="Z51" s="83">
        <v>5000000</v>
      </c>
      <c r="AA51" s="83"/>
      <c r="AB51" s="28">
        <f t="shared" si="80"/>
        <v>5000000</v>
      </c>
      <c r="AC51" s="83">
        <v>5000000</v>
      </c>
      <c r="AD51" s="83">
        <v>5000000</v>
      </c>
      <c r="AE51" s="28">
        <f t="shared" si="81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83"/>
        <v>5000000</v>
      </c>
      <c r="AL51" s="83">
        <v>5000000</v>
      </c>
      <c r="AM51" s="83"/>
      <c r="AN51" s="28">
        <f t="shared" si="84"/>
        <v>5000000</v>
      </c>
      <c r="AO51" s="83">
        <v>5000000</v>
      </c>
      <c r="AP51" s="83"/>
      <c r="AQ51" s="28">
        <f t="shared" si="85"/>
        <v>5000000</v>
      </c>
    </row>
    <row r="52" spans="1:43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35119.18</v>
      </c>
      <c r="J52" s="83"/>
      <c r="K52" s="109"/>
      <c r="L52" s="83"/>
      <c r="M52" s="28">
        <f t="shared" si="75"/>
        <v>0</v>
      </c>
      <c r="N52" s="83">
        <v>5000000</v>
      </c>
      <c r="O52" s="83"/>
      <c r="P52" s="28">
        <f t="shared" si="76"/>
        <v>5000000</v>
      </c>
      <c r="Q52" s="83">
        <v>5000000</v>
      </c>
      <c r="R52" s="83"/>
      <c r="S52" s="28">
        <f t="shared" si="77"/>
        <v>5000000</v>
      </c>
      <c r="T52" s="83">
        <v>5000000</v>
      </c>
      <c r="U52" s="83"/>
      <c r="V52" s="28">
        <f t="shared" si="78"/>
        <v>5000000</v>
      </c>
      <c r="W52" s="83">
        <v>5000000</v>
      </c>
      <c r="X52" s="83"/>
      <c r="Y52" s="28">
        <f t="shared" si="79"/>
        <v>5000000</v>
      </c>
      <c r="Z52" s="83">
        <v>5000000</v>
      </c>
      <c r="AA52" s="83"/>
      <c r="AB52" s="28">
        <f t="shared" si="80"/>
        <v>5000000</v>
      </c>
      <c r="AC52" s="83">
        <v>5000000</v>
      </c>
      <c r="AD52" s="83"/>
      <c r="AE52" s="28">
        <f t="shared" si="81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83"/>
        <v>5000000</v>
      </c>
      <c r="AL52" s="83">
        <v>5000000</v>
      </c>
      <c r="AM52" s="83"/>
      <c r="AN52" s="28">
        <f t="shared" si="84"/>
        <v>5000000</v>
      </c>
      <c r="AO52" s="83">
        <v>5000000</v>
      </c>
      <c r="AP52" s="83"/>
      <c r="AQ52" s="28">
        <f t="shared" si="85"/>
        <v>5000000</v>
      </c>
    </row>
    <row r="53" spans="1:43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36095.89</v>
      </c>
      <c r="J53" s="83"/>
      <c r="K53" s="109"/>
      <c r="L53" s="83"/>
      <c r="M53" s="28">
        <f t="shared" si="75"/>
        <v>0</v>
      </c>
      <c r="N53" s="83">
        <v>5000000</v>
      </c>
      <c r="O53" s="83"/>
      <c r="P53" s="28">
        <f t="shared" si="76"/>
        <v>5000000</v>
      </c>
      <c r="Q53" s="83">
        <v>5000000</v>
      </c>
      <c r="R53" s="83"/>
      <c r="S53" s="28">
        <f t="shared" si="77"/>
        <v>5000000</v>
      </c>
      <c r="T53" s="83">
        <v>5000000</v>
      </c>
      <c r="U53" s="83"/>
      <c r="V53" s="28">
        <f t="shared" si="78"/>
        <v>5000000</v>
      </c>
      <c r="W53" s="83">
        <v>5000000</v>
      </c>
      <c r="X53" s="83"/>
      <c r="Y53" s="28">
        <f t="shared" si="79"/>
        <v>5000000</v>
      </c>
      <c r="Z53" s="83">
        <v>5000000</v>
      </c>
      <c r="AA53" s="83"/>
      <c r="AB53" s="28">
        <f t="shared" si="80"/>
        <v>5000000</v>
      </c>
      <c r="AC53" s="83">
        <v>5000000</v>
      </c>
      <c r="AD53" s="83"/>
      <c r="AE53" s="28">
        <f t="shared" si="81"/>
        <v>5000000</v>
      </c>
      <c r="AF53" s="83">
        <v>5000000</v>
      </c>
      <c r="AG53" s="83">
        <v>5000000</v>
      </c>
      <c r="AH53" s="28">
        <f t="shared" ref="AH53:AH54" si="86">J53+AF53-AG53</f>
        <v>0</v>
      </c>
      <c r="AI53" s="83">
        <v>5000000</v>
      </c>
      <c r="AJ53" s="83"/>
      <c r="AK53" s="28">
        <f t="shared" si="83"/>
        <v>5000000</v>
      </c>
      <c r="AL53" s="83">
        <v>5000000</v>
      </c>
      <c r="AM53" s="83"/>
      <c r="AN53" s="28">
        <f t="shared" si="84"/>
        <v>5000000</v>
      </c>
      <c r="AO53" s="83">
        <v>5000000</v>
      </c>
      <c r="AP53" s="83"/>
      <c r="AQ53" s="28">
        <f t="shared" si="85"/>
        <v>5000000</v>
      </c>
    </row>
    <row r="54" spans="1:43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35989.730000000003</v>
      </c>
      <c r="J54" s="83"/>
      <c r="K54" s="109"/>
      <c r="L54" s="83"/>
      <c r="M54" s="28">
        <f t="shared" si="75"/>
        <v>0</v>
      </c>
      <c r="N54" s="83">
        <v>5000000</v>
      </c>
      <c r="O54" s="83"/>
      <c r="P54" s="28">
        <f t="shared" si="76"/>
        <v>5000000</v>
      </c>
      <c r="Q54" s="83">
        <v>5000000</v>
      </c>
      <c r="R54" s="83"/>
      <c r="S54" s="28">
        <f t="shared" si="77"/>
        <v>5000000</v>
      </c>
      <c r="T54" s="83">
        <v>5000000</v>
      </c>
      <c r="U54" s="83"/>
      <c r="V54" s="28">
        <f t="shared" si="78"/>
        <v>5000000</v>
      </c>
      <c r="W54" s="83">
        <v>5000000</v>
      </c>
      <c r="X54" s="83"/>
      <c r="Y54" s="28">
        <f t="shared" si="79"/>
        <v>5000000</v>
      </c>
      <c r="Z54" s="83">
        <v>5000000</v>
      </c>
      <c r="AA54" s="83"/>
      <c r="AB54" s="28">
        <f t="shared" si="80"/>
        <v>5000000</v>
      </c>
      <c r="AC54" s="83">
        <v>5000000</v>
      </c>
      <c r="AD54" s="83"/>
      <c r="AE54" s="28">
        <f t="shared" si="81"/>
        <v>5000000</v>
      </c>
      <c r="AF54" s="83">
        <v>5000000</v>
      </c>
      <c r="AG54" s="83"/>
      <c r="AH54" s="28">
        <f t="shared" si="86"/>
        <v>5000000</v>
      </c>
      <c r="AI54" s="83">
        <v>5000000</v>
      </c>
      <c r="AJ54" s="83"/>
      <c r="AK54" s="28">
        <f t="shared" si="83"/>
        <v>5000000</v>
      </c>
      <c r="AL54" s="83">
        <v>5000000</v>
      </c>
      <c r="AM54" s="83"/>
      <c r="AN54" s="28">
        <f t="shared" si="84"/>
        <v>5000000</v>
      </c>
      <c r="AO54" s="83">
        <v>5000000</v>
      </c>
      <c r="AP54" s="83"/>
      <c r="AQ54" s="28">
        <f t="shared" si="85"/>
        <v>5000000</v>
      </c>
    </row>
    <row r="55" spans="1:43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  <c r="AL55" s="84"/>
      <c r="AM55" s="83"/>
      <c r="AN55" s="85"/>
      <c r="AO55" s="84"/>
      <c r="AP55" s="83"/>
      <c r="AQ55" s="85"/>
    </row>
    <row r="56" spans="1:43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Q56" si="87">SUM(I5:I55)</f>
        <v>189358.23</v>
      </c>
      <c r="J56" s="92">
        <f t="shared" si="87"/>
        <v>90000000</v>
      </c>
      <c r="K56" s="92">
        <f t="shared" si="87"/>
        <v>0</v>
      </c>
      <c r="L56" s="92">
        <f t="shared" si="87"/>
        <v>10000000</v>
      </c>
      <c r="M56" s="93">
        <f t="shared" si="87"/>
        <v>80000000</v>
      </c>
      <c r="N56" s="92">
        <f t="shared" si="87"/>
        <v>150000000</v>
      </c>
      <c r="O56" s="92">
        <f t="shared" si="87"/>
        <v>25000000</v>
      </c>
      <c r="P56" s="93">
        <f t="shared" si="87"/>
        <v>190000000</v>
      </c>
      <c r="Q56" s="92">
        <f t="shared" si="87"/>
        <v>125000000</v>
      </c>
      <c r="R56" s="92">
        <f t="shared" si="87"/>
        <v>65000000</v>
      </c>
      <c r="S56" s="93">
        <f t="shared" si="87"/>
        <v>150000000</v>
      </c>
      <c r="T56" s="92">
        <f t="shared" si="87"/>
        <v>125000000</v>
      </c>
      <c r="U56" s="92">
        <f t="shared" si="87"/>
        <v>80000000</v>
      </c>
      <c r="V56" s="93">
        <f t="shared" si="87"/>
        <v>135000000</v>
      </c>
      <c r="W56" s="92">
        <f t="shared" si="87"/>
        <v>125000000</v>
      </c>
      <c r="X56" s="92">
        <f t="shared" si="87"/>
        <v>100000000</v>
      </c>
      <c r="Y56" s="93">
        <f t="shared" si="87"/>
        <v>115000000</v>
      </c>
      <c r="Z56" s="92">
        <f t="shared" si="87"/>
        <v>125000000</v>
      </c>
      <c r="AA56" s="92">
        <f t="shared" si="87"/>
        <v>110000000</v>
      </c>
      <c r="AB56" s="93">
        <f t="shared" si="87"/>
        <v>105000000</v>
      </c>
      <c r="AC56" s="92">
        <f t="shared" si="87"/>
        <v>125000000</v>
      </c>
      <c r="AD56" s="92">
        <f t="shared" si="87"/>
        <v>135000000</v>
      </c>
      <c r="AE56" s="93">
        <f t="shared" si="87"/>
        <v>80000000</v>
      </c>
      <c r="AF56" s="92">
        <f t="shared" si="87"/>
        <v>125000000</v>
      </c>
      <c r="AG56" s="92">
        <f t="shared" si="87"/>
        <v>165000000</v>
      </c>
      <c r="AH56" s="93">
        <f t="shared" si="87"/>
        <v>50000000</v>
      </c>
      <c r="AI56" s="92">
        <f t="shared" si="87"/>
        <v>125000000</v>
      </c>
      <c r="AJ56" s="92">
        <f t="shared" si="87"/>
        <v>175000000</v>
      </c>
      <c r="AK56" s="93">
        <f t="shared" si="87"/>
        <v>40000000</v>
      </c>
      <c r="AL56" s="92">
        <f t="shared" si="87"/>
        <v>125000000</v>
      </c>
      <c r="AM56" s="92">
        <f t="shared" si="87"/>
        <v>185000000</v>
      </c>
      <c r="AN56" s="93">
        <f t="shared" si="87"/>
        <v>30000000</v>
      </c>
      <c r="AO56" s="92">
        <f t="shared" si="87"/>
        <v>125000000</v>
      </c>
      <c r="AP56" s="92">
        <f t="shared" si="87"/>
        <v>195000000</v>
      </c>
      <c r="AQ56" s="93">
        <f t="shared" si="87"/>
        <v>20000000</v>
      </c>
    </row>
    <row r="57" spans="1:43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  <c r="AL57" s="43"/>
      <c r="AM57" s="43"/>
      <c r="AN57" s="44"/>
      <c r="AO57" s="43"/>
      <c r="AP57" s="43"/>
      <c r="AQ57" s="44"/>
    </row>
    <row r="58" spans="1:43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Q58" si="88">I56</f>
        <v>189358.23</v>
      </c>
      <c r="J58" s="50">
        <f t="shared" si="88"/>
        <v>90000000</v>
      </c>
      <c r="K58" s="73">
        <f t="shared" si="88"/>
        <v>0</v>
      </c>
      <c r="L58" s="73">
        <f t="shared" si="88"/>
        <v>10000000</v>
      </c>
      <c r="M58" s="51">
        <f t="shared" si="88"/>
        <v>80000000</v>
      </c>
      <c r="N58" s="73">
        <f t="shared" si="88"/>
        <v>150000000</v>
      </c>
      <c r="O58" s="73">
        <f t="shared" si="88"/>
        <v>25000000</v>
      </c>
      <c r="P58" s="51">
        <f t="shared" si="88"/>
        <v>190000000</v>
      </c>
      <c r="Q58" s="73">
        <f t="shared" si="88"/>
        <v>125000000</v>
      </c>
      <c r="R58" s="73">
        <f t="shared" si="88"/>
        <v>65000000</v>
      </c>
      <c r="S58" s="51">
        <f t="shared" si="88"/>
        <v>150000000</v>
      </c>
      <c r="T58" s="73">
        <f t="shared" si="88"/>
        <v>125000000</v>
      </c>
      <c r="U58" s="73">
        <f t="shared" si="88"/>
        <v>80000000</v>
      </c>
      <c r="V58" s="51">
        <f t="shared" si="88"/>
        <v>135000000</v>
      </c>
      <c r="W58" s="73">
        <f t="shared" si="88"/>
        <v>125000000</v>
      </c>
      <c r="X58" s="73">
        <f t="shared" si="88"/>
        <v>100000000</v>
      </c>
      <c r="Y58" s="51">
        <f t="shared" si="88"/>
        <v>115000000</v>
      </c>
      <c r="Z58" s="73">
        <f t="shared" si="88"/>
        <v>125000000</v>
      </c>
      <c r="AA58" s="73">
        <f t="shared" si="88"/>
        <v>110000000</v>
      </c>
      <c r="AB58" s="51">
        <f t="shared" si="88"/>
        <v>105000000</v>
      </c>
      <c r="AC58" s="73">
        <f t="shared" si="88"/>
        <v>125000000</v>
      </c>
      <c r="AD58" s="73">
        <f t="shared" si="88"/>
        <v>135000000</v>
      </c>
      <c r="AE58" s="51">
        <f t="shared" si="88"/>
        <v>80000000</v>
      </c>
      <c r="AF58" s="73">
        <f t="shared" si="88"/>
        <v>125000000</v>
      </c>
      <c r="AG58" s="73">
        <f t="shared" si="88"/>
        <v>165000000</v>
      </c>
      <c r="AH58" s="51">
        <f t="shared" si="88"/>
        <v>50000000</v>
      </c>
      <c r="AI58" s="73">
        <f t="shared" si="88"/>
        <v>125000000</v>
      </c>
      <c r="AJ58" s="73">
        <f t="shared" si="88"/>
        <v>175000000</v>
      </c>
      <c r="AK58" s="51">
        <f t="shared" si="88"/>
        <v>40000000</v>
      </c>
      <c r="AL58" s="73">
        <f t="shared" si="88"/>
        <v>125000000</v>
      </c>
      <c r="AM58" s="73">
        <f t="shared" si="88"/>
        <v>185000000</v>
      </c>
      <c r="AN58" s="51">
        <f t="shared" si="88"/>
        <v>30000000</v>
      </c>
      <c r="AO58" s="73">
        <f t="shared" si="88"/>
        <v>125000000</v>
      </c>
      <c r="AP58" s="73">
        <f t="shared" si="88"/>
        <v>195000000</v>
      </c>
      <c r="AQ58" s="51">
        <f t="shared" si="88"/>
        <v>20000000</v>
      </c>
    </row>
    <row r="59" spans="1:43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  <c r="AN59" s="37"/>
      <c r="AQ59" s="37"/>
    </row>
    <row r="60" spans="1:43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  <c r="AL60" s="33" t="s">
        <v>45</v>
      </c>
      <c r="AM60" s="33" t="s">
        <v>46</v>
      </c>
      <c r="AN60" s="102"/>
      <c r="AO60" s="33" t="s">
        <v>45</v>
      </c>
      <c r="AP60" s="33" t="s">
        <v>46</v>
      </c>
      <c r="AQ60" s="102"/>
    </row>
    <row r="61" spans="1:43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  <c r="AL61" s="97" t="s">
        <v>54</v>
      </c>
      <c r="AM61" s="98" t="s">
        <v>55</v>
      </c>
      <c r="AN61" s="103">
        <v>15000000</v>
      </c>
      <c r="AO61" s="97" t="s">
        <v>54</v>
      </c>
      <c r="AP61" s="98" t="s">
        <v>55</v>
      </c>
      <c r="AQ61" s="103">
        <v>15000000</v>
      </c>
    </row>
    <row r="62" spans="1:43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  <c r="AL62" s="99" t="s">
        <v>56</v>
      </c>
      <c r="AM62" s="94" t="s">
        <v>57</v>
      </c>
      <c r="AN62" s="104">
        <v>40000000</v>
      </c>
      <c r="AO62" s="99" t="s">
        <v>56</v>
      </c>
      <c r="AP62" s="94" t="s">
        <v>57</v>
      </c>
      <c r="AQ62" s="104">
        <v>40000000</v>
      </c>
    </row>
    <row r="63" spans="1:43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  <c r="AL63" s="95" t="s">
        <v>58</v>
      </c>
      <c r="AM63" s="96" t="s">
        <v>59</v>
      </c>
      <c r="AN63" s="105">
        <v>-40000000</v>
      </c>
      <c r="AO63" s="95" t="s">
        <v>58</v>
      </c>
      <c r="AP63" s="96" t="s">
        <v>59</v>
      </c>
      <c r="AQ63" s="105">
        <v>-45000000</v>
      </c>
    </row>
    <row r="64" spans="1:43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  <c r="AL64" s="97" t="s">
        <v>60</v>
      </c>
      <c r="AM64" s="98" t="s">
        <v>61</v>
      </c>
      <c r="AN64" s="103">
        <v>5000000</v>
      </c>
      <c r="AO64" s="97" t="s">
        <v>60</v>
      </c>
      <c r="AP64" s="98" t="s">
        <v>61</v>
      </c>
      <c r="AQ64" s="103">
        <v>5000000</v>
      </c>
    </row>
    <row r="65" spans="2:43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  <c r="AL65" s="99" t="s">
        <v>62</v>
      </c>
      <c r="AM65" s="94" t="s">
        <v>63</v>
      </c>
      <c r="AN65" s="104">
        <v>5000000</v>
      </c>
      <c r="AO65" s="99" t="s">
        <v>62</v>
      </c>
      <c r="AP65" s="94" t="s">
        <v>63</v>
      </c>
      <c r="AQ65" s="104">
        <v>5000000</v>
      </c>
    </row>
    <row r="66" spans="2:43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  <c r="AL66" s="95" t="s">
        <v>64</v>
      </c>
      <c r="AM66" s="96" t="s">
        <v>65</v>
      </c>
      <c r="AN66" s="105">
        <v>-10000000</v>
      </c>
      <c r="AO66" s="95" t="s">
        <v>64</v>
      </c>
      <c r="AP66" s="96" t="s">
        <v>65</v>
      </c>
      <c r="AQ66" s="105">
        <v>-10000000</v>
      </c>
    </row>
    <row r="67" spans="2:43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  <c r="AL67" s="99" t="s">
        <v>66</v>
      </c>
      <c r="AM67" s="94" t="s">
        <v>67</v>
      </c>
      <c r="AN67" s="104">
        <v>40000000</v>
      </c>
      <c r="AO67" s="99" t="s">
        <v>66</v>
      </c>
      <c r="AP67" s="94" t="s">
        <v>67</v>
      </c>
      <c r="AQ67" s="104">
        <v>40000000</v>
      </c>
    </row>
    <row r="68" spans="2:43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  <c r="AL68" s="99" t="s">
        <v>68</v>
      </c>
      <c r="AM68" s="94" t="s">
        <v>69</v>
      </c>
      <c r="AN68" s="104">
        <v>35000000</v>
      </c>
      <c r="AO68" s="99" t="s">
        <v>68</v>
      </c>
      <c r="AP68" s="94" t="s">
        <v>69</v>
      </c>
      <c r="AQ68" s="104">
        <v>35000000</v>
      </c>
    </row>
    <row r="69" spans="2:43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  <c r="AL69" s="99" t="s">
        <v>70</v>
      </c>
      <c r="AM69" s="94" t="s">
        <v>71</v>
      </c>
      <c r="AN69" s="104">
        <v>-65000000</v>
      </c>
      <c r="AO69" s="99" t="s">
        <v>70</v>
      </c>
      <c r="AP69" s="94" t="s">
        <v>71</v>
      </c>
      <c r="AQ69" s="104">
        <v>-70000000</v>
      </c>
    </row>
    <row r="70" spans="2:43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  <c r="AL70" s="97" t="s">
        <v>72</v>
      </c>
      <c r="AM70" s="98" t="s">
        <v>73</v>
      </c>
      <c r="AN70" s="103">
        <v>0</v>
      </c>
      <c r="AO70" s="97" t="s">
        <v>72</v>
      </c>
      <c r="AP70" s="98" t="s">
        <v>73</v>
      </c>
      <c r="AQ70" s="103">
        <v>0</v>
      </c>
    </row>
    <row r="71" spans="2:43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  <c r="AL71" s="99" t="s">
        <v>74</v>
      </c>
      <c r="AM71" s="94" t="s">
        <v>75</v>
      </c>
      <c r="AN71" s="104">
        <v>0</v>
      </c>
      <c r="AO71" s="99" t="s">
        <v>74</v>
      </c>
      <c r="AP71" s="94" t="s">
        <v>75</v>
      </c>
      <c r="AQ71" s="104">
        <v>0</v>
      </c>
    </row>
    <row r="72" spans="2:43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  <c r="AL72" s="95" t="s">
        <v>76</v>
      </c>
      <c r="AM72" s="96" t="s">
        <v>77</v>
      </c>
      <c r="AN72" s="105">
        <v>0</v>
      </c>
      <c r="AO72" s="95" t="s">
        <v>76</v>
      </c>
      <c r="AP72" s="96" t="s">
        <v>77</v>
      </c>
      <c r="AQ72" s="105">
        <v>0</v>
      </c>
    </row>
    <row r="73" spans="2:43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  <c r="AL73" s="99" t="s">
        <v>78</v>
      </c>
      <c r="AM73" s="94" t="s">
        <v>79</v>
      </c>
      <c r="AN73" s="104">
        <v>30000000</v>
      </c>
      <c r="AO73" s="99" t="s">
        <v>78</v>
      </c>
      <c r="AP73" s="94" t="s">
        <v>79</v>
      </c>
      <c r="AQ73" s="104">
        <v>30000000</v>
      </c>
    </row>
    <row r="74" spans="2:43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  <c r="AL74" s="99" t="s">
        <v>80</v>
      </c>
      <c r="AM74" s="94" t="s">
        <v>81</v>
      </c>
      <c r="AN74" s="104">
        <v>45000000</v>
      </c>
      <c r="AO74" s="99" t="s">
        <v>80</v>
      </c>
      <c r="AP74" s="94" t="s">
        <v>81</v>
      </c>
      <c r="AQ74" s="104">
        <v>45000000</v>
      </c>
    </row>
    <row r="75" spans="2:43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  <c r="AL75" s="95" t="s">
        <v>82</v>
      </c>
      <c r="AM75" s="96" t="s">
        <v>83</v>
      </c>
      <c r="AN75" s="105">
        <v>-70000000</v>
      </c>
      <c r="AO75" s="95" t="s">
        <v>82</v>
      </c>
      <c r="AP75" s="96" t="s">
        <v>83</v>
      </c>
      <c r="AQ75" s="105">
        <v>-70000000</v>
      </c>
    </row>
    <row r="76" spans="2:43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  <c r="AM76" s="108" t="s">
        <v>134</v>
      </c>
      <c r="AN76" s="106">
        <f>SUM(AN61:AN75)</f>
        <v>30000000</v>
      </c>
      <c r="AP76" s="108" t="s">
        <v>136</v>
      </c>
      <c r="AQ76" s="106">
        <f>SUM(AQ61:AQ75)</f>
        <v>20000000</v>
      </c>
    </row>
    <row r="77" spans="2:43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2:43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2:43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2:43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  <c r="AO80" s="7"/>
      <c r="AP80" s="7"/>
      <c r="AQ80" s="37"/>
    </row>
    <row r="81" spans="2:43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2:43" x14ac:dyDescent="0.25">
      <c r="B82" s="62" t="s">
        <v>22</v>
      </c>
      <c r="C82" s="63"/>
      <c r="D82" s="34"/>
      <c r="E82" s="64">
        <v>10000000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</row>
    <row r="83" spans="2:43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</row>
    <row r="84" spans="2:43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</row>
    <row r="85" spans="2:43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2:43" x14ac:dyDescent="0.25">
      <c r="B86" s="62" t="s">
        <v>26</v>
      </c>
      <c r="C86" s="63"/>
      <c r="D86" s="34"/>
      <c r="E86" s="64"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2:43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2:43" x14ac:dyDescent="0.25">
      <c r="B88" s="62" t="s">
        <v>27</v>
      </c>
      <c r="C88" s="63"/>
      <c r="D88" s="34"/>
      <c r="E88" s="64">
        <v>0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</row>
    <row r="89" spans="2:43" x14ac:dyDescent="0.25">
      <c r="B89" s="62" t="s">
        <v>36</v>
      </c>
      <c r="C89" s="63"/>
      <c r="D89" s="34"/>
      <c r="E89" s="64">
        <v>1239086.54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2:43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</row>
    <row r="91" spans="2:43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</row>
    <row r="92" spans="2:43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</row>
    <row r="93" spans="2:43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</row>
    <row r="94" spans="2:43" ht="15.75" thickBot="1" x14ac:dyDescent="0.3">
      <c r="B94" s="62"/>
      <c r="C94" s="63"/>
      <c r="D94" s="34"/>
      <c r="E94" s="66">
        <f>SUM(E82:E92)</f>
        <v>11239086.539999999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2:43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2:43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2:43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</row>
    <row r="98" spans="2:43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2:43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  <c r="AO99" s="7"/>
      <c r="AP99" s="7"/>
      <c r="AQ99" s="37"/>
    </row>
    <row r="100" spans="2:43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</row>
    <row r="101" spans="2:43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  <c r="AO101" s="7"/>
      <c r="AP101" s="7"/>
      <c r="AQ101" s="37"/>
    </row>
    <row r="102" spans="2:43" x14ac:dyDescent="0.25">
      <c r="B102" s="62" t="s">
        <v>29</v>
      </c>
      <c r="C102" s="63"/>
      <c r="D102" s="34"/>
      <c r="E102" s="64">
        <v>11239086.539999999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2:43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2:43" ht="15.75" thickBot="1" x14ac:dyDescent="0.3">
      <c r="B104" s="67" t="s">
        <v>35</v>
      </c>
      <c r="C104" s="68"/>
      <c r="D104" s="69"/>
      <c r="E104" s="110">
        <f>E94-E99-E100-E101-E97-E98-E102</f>
        <v>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2:43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</row>
    <row r="106" spans="2:43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2:43" x14ac:dyDescent="0.25">
      <c r="B107" s="68"/>
      <c r="C107" s="68"/>
      <c r="D107" s="69"/>
      <c r="E107" s="69"/>
      <c r="F107" s="72"/>
      <c r="G107" s="34"/>
      <c r="H107" s="36"/>
    </row>
    <row r="108" spans="2:43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A1:AT108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hidden="1" customWidth="1"/>
    <col min="37" max="37" width="22.7109375" style="34" hidden="1" customWidth="1"/>
    <col min="38" max="39" width="20.5703125" style="37" hidden="1" customWidth="1"/>
    <col min="40" max="40" width="22.7109375" style="34" hidden="1" customWidth="1"/>
    <col min="41" max="42" width="20.5703125" style="37" hidden="1" customWidth="1"/>
    <col min="43" max="43" width="22.7109375" style="34" hidden="1" customWidth="1"/>
    <col min="44" max="45" width="20.5703125" style="37" customWidth="1"/>
    <col min="46" max="46" width="22.7109375" style="34" customWidth="1"/>
    <col min="47" max="16384" width="9.140625" style="7"/>
  </cols>
  <sheetData>
    <row r="1" spans="1:4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  <c r="AL1" s="5" t="s">
        <v>8</v>
      </c>
      <c r="AM1" s="5" t="s">
        <v>38</v>
      </c>
      <c r="AN1" s="6" t="s">
        <v>9</v>
      </c>
      <c r="AO1" s="5" t="s">
        <v>8</v>
      </c>
      <c r="AP1" s="5" t="s">
        <v>38</v>
      </c>
      <c r="AQ1" s="6" t="s">
        <v>9</v>
      </c>
      <c r="AR1" s="5" t="s">
        <v>8</v>
      </c>
      <c r="AS1" s="5" t="s">
        <v>38</v>
      </c>
      <c r="AT1" s="6" t="s">
        <v>9</v>
      </c>
    </row>
    <row r="2" spans="1:4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  <c r="AL2" s="12" t="s">
        <v>39</v>
      </c>
      <c r="AM2" s="12" t="s">
        <v>15</v>
      </c>
      <c r="AN2" s="13" t="s">
        <v>133</v>
      </c>
      <c r="AO2" s="12" t="s">
        <v>39</v>
      </c>
      <c r="AP2" s="12" t="s">
        <v>15</v>
      </c>
      <c r="AQ2" s="13" t="s">
        <v>135</v>
      </c>
      <c r="AR2" s="12" t="s">
        <v>39</v>
      </c>
      <c r="AS2" s="12" t="s">
        <v>15</v>
      </c>
      <c r="AT2" s="13" t="s">
        <v>137</v>
      </c>
    </row>
    <row r="3" spans="1:4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  <c r="AL3" s="19"/>
      <c r="AM3" s="18"/>
      <c r="AN3" s="20"/>
      <c r="AO3" s="19"/>
      <c r="AP3" s="18"/>
      <c r="AQ3" s="20"/>
      <c r="AR3" s="19"/>
      <c r="AS3" s="18"/>
      <c r="AT3" s="20"/>
    </row>
    <row r="4" spans="1:4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</row>
    <row r="5" spans="1:4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  <c r="AL5" s="26"/>
      <c r="AM5" s="27"/>
      <c r="AN5" s="28"/>
      <c r="AO5" s="26"/>
      <c r="AP5" s="27"/>
      <c r="AQ5" s="28"/>
      <c r="AR5" s="26"/>
      <c r="AS5" s="27"/>
      <c r="AT5" s="28"/>
    </row>
    <row r="6" spans="1:4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  <c r="AL6" s="109"/>
      <c r="AM6" s="83">
        <v>5000000</v>
      </c>
      <c r="AN6" s="28">
        <f>J6+AL6-AM6</f>
        <v>0</v>
      </c>
      <c r="AO6" s="109"/>
      <c r="AP6" s="83">
        <v>5000000</v>
      </c>
      <c r="AQ6" s="28">
        <f>J6+AO6-AP6</f>
        <v>0</v>
      </c>
      <c r="AR6" s="109"/>
      <c r="AS6" s="83">
        <v>5000000</v>
      </c>
      <c r="AT6" s="28">
        <f>J6+AR6-AS6</f>
        <v>0</v>
      </c>
    </row>
    <row r="7" spans="1:4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  <c r="AL7" s="109"/>
      <c r="AM7" s="83">
        <v>5000000</v>
      </c>
      <c r="AN7" s="28">
        <f>J7+AL7-AM7</f>
        <v>0</v>
      </c>
      <c r="AO7" s="109"/>
      <c r="AP7" s="83">
        <v>5000000</v>
      </c>
      <c r="AQ7" s="28">
        <f>J7+AO7-AP7</f>
        <v>0</v>
      </c>
      <c r="AR7" s="109"/>
      <c r="AS7" s="83">
        <v>5000000</v>
      </c>
      <c r="AT7" s="28">
        <f>J7+AR7-AS7</f>
        <v>0</v>
      </c>
    </row>
    <row r="8" spans="1:4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  <c r="AL8" s="84"/>
      <c r="AM8" s="83"/>
      <c r="AN8" s="28"/>
      <c r="AO8" s="84"/>
      <c r="AP8" s="83"/>
      <c r="AQ8" s="28"/>
      <c r="AR8" s="84"/>
      <c r="AS8" s="83"/>
      <c r="AT8" s="28"/>
    </row>
    <row r="9" spans="1:4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  <c r="AL9" s="109"/>
      <c r="AM9" s="83">
        <v>5000000</v>
      </c>
      <c r="AN9" s="28">
        <f t="shared" ref="AN9:AN11" si="8">J9+AL9-AM9</f>
        <v>0</v>
      </c>
      <c r="AO9" s="109"/>
      <c r="AP9" s="83">
        <v>5000000</v>
      </c>
      <c r="AQ9" s="28">
        <f t="shared" ref="AQ9:AQ11" si="9">J9+AO9-AP9</f>
        <v>0</v>
      </c>
      <c r="AR9" s="109"/>
      <c r="AS9" s="83">
        <v>5000000</v>
      </c>
      <c r="AT9" s="28">
        <f t="shared" ref="AT9:AT11" si="10">J9+AR9-AS9</f>
        <v>0</v>
      </c>
    </row>
    <row r="10" spans="1:4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  <c r="AL10" s="109"/>
      <c r="AM10" s="83">
        <v>5000000</v>
      </c>
      <c r="AN10" s="28">
        <f t="shared" si="8"/>
        <v>0</v>
      </c>
      <c r="AO10" s="109"/>
      <c r="AP10" s="83">
        <v>5000000</v>
      </c>
      <c r="AQ10" s="28">
        <f t="shared" si="9"/>
        <v>0</v>
      </c>
      <c r="AR10" s="109"/>
      <c r="AS10" s="83">
        <v>5000000</v>
      </c>
      <c r="AT10" s="28">
        <f t="shared" si="10"/>
        <v>0</v>
      </c>
    </row>
    <row r="11" spans="1:4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  <c r="AL11" s="109"/>
      <c r="AM11" s="83">
        <v>5000000</v>
      </c>
      <c r="AN11" s="28">
        <f t="shared" si="8"/>
        <v>0</v>
      </c>
      <c r="AO11" s="109"/>
      <c r="AP11" s="83">
        <v>5000000</v>
      </c>
      <c r="AQ11" s="28">
        <f t="shared" si="9"/>
        <v>0</v>
      </c>
      <c r="AR11" s="109"/>
      <c r="AS11" s="83">
        <v>5000000</v>
      </c>
      <c r="AT11" s="28">
        <f t="shared" si="10"/>
        <v>0</v>
      </c>
    </row>
    <row r="12" spans="1:4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  <c r="AL12" s="84"/>
      <c r="AM12" s="83"/>
      <c r="AN12" s="28"/>
      <c r="AO12" s="84"/>
      <c r="AP12" s="83"/>
      <c r="AQ12" s="28"/>
      <c r="AR12" s="84"/>
      <c r="AS12" s="83"/>
      <c r="AT12" s="28"/>
    </row>
    <row r="13" spans="1:4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1">J13+N13-O13</f>
        <v>5000000</v>
      </c>
      <c r="Q13" s="109"/>
      <c r="R13" s="83">
        <v>5000000</v>
      </c>
      <c r="S13" s="28">
        <f t="shared" ref="S13:S16" si="12">J13+Q13-R13</f>
        <v>0</v>
      </c>
      <c r="T13" s="109"/>
      <c r="U13" s="83">
        <v>5000000</v>
      </c>
      <c r="V13" s="28">
        <f t="shared" ref="V13:V16" si="13">J13+T13-U13</f>
        <v>0</v>
      </c>
      <c r="W13" s="109"/>
      <c r="X13" s="83">
        <v>5000000</v>
      </c>
      <c r="Y13" s="28">
        <f t="shared" ref="Y13:Y16" si="14">J13+W13-X13</f>
        <v>0</v>
      </c>
      <c r="Z13" s="109"/>
      <c r="AA13" s="83">
        <v>5000000</v>
      </c>
      <c r="AB13" s="28">
        <f t="shared" ref="AB13:AB16" si="15">J13+Z13-AA13</f>
        <v>0</v>
      </c>
      <c r="AC13" s="109"/>
      <c r="AD13" s="83">
        <v>5000000</v>
      </c>
      <c r="AE13" s="28">
        <f t="shared" ref="AE13:AE16" si="16">J13+AC13-AD13</f>
        <v>0</v>
      </c>
      <c r="AF13" s="109"/>
      <c r="AG13" s="83">
        <v>5000000</v>
      </c>
      <c r="AH13" s="28">
        <f t="shared" ref="AH13:AH16" si="17">J13+AF13-AG13</f>
        <v>0</v>
      </c>
      <c r="AI13" s="109"/>
      <c r="AJ13" s="83">
        <v>5000000</v>
      </c>
      <c r="AK13" s="28">
        <f t="shared" ref="AK13:AK16" si="18">J13+AI13-AJ13</f>
        <v>0</v>
      </c>
      <c r="AL13" s="109"/>
      <c r="AM13" s="83">
        <v>5000000</v>
      </c>
      <c r="AN13" s="28">
        <f t="shared" ref="AN13:AN16" si="19">J13+AL13-AM13</f>
        <v>0</v>
      </c>
      <c r="AO13" s="109"/>
      <c r="AP13" s="83">
        <v>5000000</v>
      </c>
      <c r="AQ13" s="28">
        <f t="shared" ref="AQ13:AQ16" si="20">J13+AO13-AP13</f>
        <v>0</v>
      </c>
      <c r="AR13" s="109"/>
      <c r="AS13" s="83">
        <v>5000000</v>
      </c>
      <c r="AT13" s="28">
        <f t="shared" ref="AT13:AT16" si="21">J13+AR13-AS13</f>
        <v>0</v>
      </c>
    </row>
    <row r="14" spans="1:4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1"/>
        <v>5000000</v>
      </c>
      <c r="Q14" s="109"/>
      <c r="R14" s="83">
        <v>5000000</v>
      </c>
      <c r="S14" s="28">
        <f t="shared" si="12"/>
        <v>0</v>
      </c>
      <c r="T14" s="109"/>
      <c r="U14" s="83">
        <v>5000000</v>
      </c>
      <c r="V14" s="28">
        <f t="shared" si="13"/>
        <v>0</v>
      </c>
      <c r="W14" s="109"/>
      <c r="X14" s="83">
        <v>5000000</v>
      </c>
      <c r="Y14" s="28">
        <f t="shared" si="14"/>
        <v>0</v>
      </c>
      <c r="Z14" s="109"/>
      <c r="AA14" s="83">
        <v>5000000</v>
      </c>
      <c r="AB14" s="28">
        <f t="shared" si="15"/>
        <v>0</v>
      </c>
      <c r="AC14" s="109"/>
      <c r="AD14" s="83">
        <v>5000000</v>
      </c>
      <c r="AE14" s="28">
        <f t="shared" si="16"/>
        <v>0</v>
      </c>
      <c r="AF14" s="109"/>
      <c r="AG14" s="83">
        <v>5000000</v>
      </c>
      <c r="AH14" s="28">
        <f t="shared" si="17"/>
        <v>0</v>
      </c>
      <c r="AI14" s="109"/>
      <c r="AJ14" s="83">
        <v>5000000</v>
      </c>
      <c r="AK14" s="28">
        <f t="shared" si="18"/>
        <v>0</v>
      </c>
      <c r="AL14" s="109"/>
      <c r="AM14" s="83">
        <v>5000000</v>
      </c>
      <c r="AN14" s="28">
        <f t="shared" si="19"/>
        <v>0</v>
      </c>
      <c r="AO14" s="109"/>
      <c r="AP14" s="83">
        <v>5000000</v>
      </c>
      <c r="AQ14" s="28">
        <f t="shared" si="20"/>
        <v>0</v>
      </c>
      <c r="AR14" s="109"/>
      <c r="AS14" s="83">
        <v>5000000</v>
      </c>
      <c r="AT14" s="28">
        <f t="shared" si="21"/>
        <v>0</v>
      </c>
    </row>
    <row r="15" spans="1:4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1"/>
        <v>5000000</v>
      </c>
      <c r="Q15" s="109"/>
      <c r="R15" s="83">
        <v>5000000</v>
      </c>
      <c r="S15" s="28">
        <f t="shared" si="12"/>
        <v>0</v>
      </c>
      <c r="T15" s="109"/>
      <c r="U15" s="83">
        <v>5000000</v>
      </c>
      <c r="V15" s="28">
        <f t="shared" si="13"/>
        <v>0</v>
      </c>
      <c r="W15" s="109"/>
      <c r="X15" s="83">
        <v>5000000</v>
      </c>
      <c r="Y15" s="28">
        <f t="shared" si="14"/>
        <v>0</v>
      </c>
      <c r="Z15" s="109"/>
      <c r="AA15" s="83">
        <v>5000000</v>
      </c>
      <c r="AB15" s="28">
        <f t="shared" si="15"/>
        <v>0</v>
      </c>
      <c r="AC15" s="109"/>
      <c r="AD15" s="83">
        <v>5000000</v>
      </c>
      <c r="AE15" s="28">
        <f t="shared" si="16"/>
        <v>0</v>
      </c>
      <c r="AF15" s="109"/>
      <c r="AG15" s="83">
        <v>5000000</v>
      </c>
      <c r="AH15" s="28">
        <f t="shared" si="17"/>
        <v>0</v>
      </c>
      <c r="AI15" s="109"/>
      <c r="AJ15" s="83">
        <v>5000000</v>
      </c>
      <c r="AK15" s="28">
        <f t="shared" si="18"/>
        <v>0</v>
      </c>
      <c r="AL15" s="109"/>
      <c r="AM15" s="83">
        <v>5000000</v>
      </c>
      <c r="AN15" s="28">
        <f t="shared" si="19"/>
        <v>0</v>
      </c>
      <c r="AO15" s="109"/>
      <c r="AP15" s="83">
        <v>5000000</v>
      </c>
      <c r="AQ15" s="28">
        <f t="shared" si="20"/>
        <v>0</v>
      </c>
      <c r="AR15" s="109"/>
      <c r="AS15" s="83">
        <v>5000000</v>
      </c>
      <c r="AT15" s="28">
        <f t="shared" si="21"/>
        <v>0</v>
      </c>
    </row>
    <row r="16" spans="1:4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1"/>
        <v>5000000</v>
      </c>
      <c r="Q16" s="109"/>
      <c r="R16" s="83"/>
      <c r="S16" s="28">
        <f t="shared" si="12"/>
        <v>5000000</v>
      </c>
      <c r="T16" s="109"/>
      <c r="U16" s="83">
        <v>5000000</v>
      </c>
      <c r="V16" s="28">
        <f t="shared" si="13"/>
        <v>0</v>
      </c>
      <c r="W16" s="109"/>
      <c r="X16" s="83">
        <v>5000000</v>
      </c>
      <c r="Y16" s="28">
        <f t="shared" si="14"/>
        <v>0</v>
      </c>
      <c r="Z16" s="109"/>
      <c r="AA16" s="83">
        <v>5000000</v>
      </c>
      <c r="AB16" s="28">
        <f t="shared" si="15"/>
        <v>0</v>
      </c>
      <c r="AC16" s="109"/>
      <c r="AD16" s="83">
        <v>5000000</v>
      </c>
      <c r="AE16" s="28">
        <f t="shared" si="16"/>
        <v>0</v>
      </c>
      <c r="AF16" s="109"/>
      <c r="AG16" s="83">
        <v>5000000</v>
      </c>
      <c r="AH16" s="28">
        <f t="shared" si="17"/>
        <v>0</v>
      </c>
      <c r="AI16" s="109"/>
      <c r="AJ16" s="83">
        <v>5000000</v>
      </c>
      <c r="AK16" s="28">
        <f t="shared" si="18"/>
        <v>0</v>
      </c>
      <c r="AL16" s="109"/>
      <c r="AM16" s="83">
        <v>5000000</v>
      </c>
      <c r="AN16" s="28">
        <f t="shared" si="19"/>
        <v>0</v>
      </c>
      <c r="AO16" s="109"/>
      <c r="AP16" s="83">
        <v>5000000</v>
      </c>
      <c r="AQ16" s="28">
        <f t="shared" si="20"/>
        <v>0</v>
      </c>
      <c r="AR16" s="109"/>
      <c r="AS16" s="83">
        <v>5000000</v>
      </c>
      <c r="AT16" s="28">
        <f t="shared" si="21"/>
        <v>0</v>
      </c>
    </row>
    <row r="17" spans="1:4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  <c r="AL17" s="84"/>
      <c r="AM17" s="83"/>
      <c r="AN17" s="28"/>
      <c r="AO17" s="84"/>
      <c r="AP17" s="83"/>
      <c r="AQ17" s="28"/>
      <c r="AR17" s="84"/>
      <c r="AS17" s="83"/>
      <c r="AT17" s="28"/>
    </row>
    <row r="18" spans="1:4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22">J18+K18-L18</f>
        <v>5000000</v>
      </c>
      <c r="N18" s="109"/>
      <c r="O18" s="83">
        <v>5000000</v>
      </c>
      <c r="P18" s="28">
        <f t="shared" ref="P18:P24" si="23">J18+N18-O18</f>
        <v>0</v>
      </c>
      <c r="Q18" s="109"/>
      <c r="R18" s="83">
        <v>5000000</v>
      </c>
      <c r="S18" s="28">
        <f t="shared" ref="S18:S24" si="24">J18+Q18-R18</f>
        <v>0</v>
      </c>
      <c r="T18" s="109"/>
      <c r="U18" s="83">
        <v>5000000</v>
      </c>
      <c r="V18" s="28">
        <f t="shared" ref="V18:V24" si="25">J18+T18-U18</f>
        <v>0</v>
      </c>
      <c r="W18" s="109"/>
      <c r="X18" s="83">
        <v>5000000</v>
      </c>
      <c r="Y18" s="28">
        <f t="shared" ref="Y18:Y24" si="26">J18+W18-X18</f>
        <v>0</v>
      </c>
      <c r="Z18" s="109"/>
      <c r="AA18" s="83">
        <v>5000000</v>
      </c>
      <c r="AB18" s="28">
        <f t="shared" ref="AB18:AB24" si="27">J18+Z18-AA18</f>
        <v>0</v>
      </c>
      <c r="AC18" s="109"/>
      <c r="AD18" s="83">
        <v>5000000</v>
      </c>
      <c r="AE18" s="28">
        <f t="shared" ref="AE18:AE24" si="28">J18+AC18-AD18</f>
        <v>0</v>
      </c>
      <c r="AF18" s="109"/>
      <c r="AG18" s="83">
        <v>5000000</v>
      </c>
      <c r="AH18" s="28">
        <f t="shared" ref="AH18:AH24" si="29">J18+AF18-AG18</f>
        <v>0</v>
      </c>
      <c r="AI18" s="109"/>
      <c r="AJ18" s="83">
        <v>5000000</v>
      </c>
      <c r="AK18" s="28">
        <f t="shared" ref="AK18:AK24" si="30">J18+AI18-AJ18</f>
        <v>0</v>
      </c>
      <c r="AL18" s="109"/>
      <c r="AM18" s="83">
        <v>5000000</v>
      </c>
      <c r="AN18" s="28">
        <f t="shared" ref="AN18:AN24" si="31">J18+AL18-AM18</f>
        <v>0</v>
      </c>
      <c r="AO18" s="109"/>
      <c r="AP18" s="83">
        <v>5000000</v>
      </c>
      <c r="AQ18" s="28">
        <f t="shared" ref="AQ18:AQ24" si="32">J18+AO18-AP18</f>
        <v>0</v>
      </c>
      <c r="AR18" s="109"/>
      <c r="AS18" s="83">
        <v>5000000</v>
      </c>
      <c r="AT18" s="28">
        <f t="shared" ref="AT18:AT24" si="33">J18+AR18-AS18</f>
        <v>0</v>
      </c>
    </row>
    <row r="19" spans="1:4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22"/>
        <v>10000000</v>
      </c>
      <c r="N19" s="109"/>
      <c r="O19" s="83"/>
      <c r="P19" s="28">
        <f t="shared" si="23"/>
        <v>10000000</v>
      </c>
      <c r="Q19" s="109"/>
      <c r="R19" s="83">
        <v>10000000</v>
      </c>
      <c r="S19" s="28">
        <f t="shared" si="24"/>
        <v>0</v>
      </c>
      <c r="T19" s="109"/>
      <c r="U19" s="83">
        <v>10000000</v>
      </c>
      <c r="V19" s="28">
        <f t="shared" si="25"/>
        <v>0</v>
      </c>
      <c r="W19" s="109"/>
      <c r="X19" s="83">
        <v>10000000</v>
      </c>
      <c r="Y19" s="28">
        <f t="shared" si="26"/>
        <v>0</v>
      </c>
      <c r="Z19" s="109"/>
      <c r="AA19" s="83">
        <v>10000000</v>
      </c>
      <c r="AB19" s="28">
        <f t="shared" si="27"/>
        <v>0</v>
      </c>
      <c r="AC19" s="109"/>
      <c r="AD19" s="83">
        <v>10000000</v>
      </c>
      <c r="AE19" s="28">
        <f t="shared" si="28"/>
        <v>0</v>
      </c>
      <c r="AF19" s="109"/>
      <c r="AG19" s="83">
        <v>10000000</v>
      </c>
      <c r="AH19" s="28">
        <f t="shared" si="29"/>
        <v>0</v>
      </c>
      <c r="AI19" s="109"/>
      <c r="AJ19" s="83">
        <v>10000000</v>
      </c>
      <c r="AK19" s="28">
        <f t="shared" si="30"/>
        <v>0</v>
      </c>
      <c r="AL19" s="109"/>
      <c r="AM19" s="83">
        <v>10000000</v>
      </c>
      <c r="AN19" s="28">
        <f t="shared" si="31"/>
        <v>0</v>
      </c>
      <c r="AO19" s="109"/>
      <c r="AP19" s="83">
        <v>10000000</v>
      </c>
      <c r="AQ19" s="28">
        <f t="shared" si="32"/>
        <v>0</v>
      </c>
      <c r="AR19" s="109"/>
      <c r="AS19" s="83">
        <v>10000000</v>
      </c>
      <c r="AT19" s="28">
        <f t="shared" si="33"/>
        <v>0</v>
      </c>
    </row>
    <row r="20" spans="1:4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22"/>
        <v>10000000</v>
      </c>
      <c r="N20" s="109"/>
      <c r="O20" s="83"/>
      <c r="P20" s="28">
        <f t="shared" si="23"/>
        <v>10000000</v>
      </c>
      <c r="Q20" s="109"/>
      <c r="R20" s="83">
        <v>10000000</v>
      </c>
      <c r="S20" s="28">
        <f t="shared" si="24"/>
        <v>0</v>
      </c>
      <c r="T20" s="109"/>
      <c r="U20" s="83">
        <v>10000000</v>
      </c>
      <c r="V20" s="28">
        <f t="shared" si="25"/>
        <v>0</v>
      </c>
      <c r="W20" s="109"/>
      <c r="X20" s="83">
        <v>10000000</v>
      </c>
      <c r="Y20" s="28">
        <f t="shared" si="26"/>
        <v>0</v>
      </c>
      <c r="Z20" s="109"/>
      <c r="AA20" s="83">
        <v>10000000</v>
      </c>
      <c r="AB20" s="28">
        <f t="shared" si="27"/>
        <v>0</v>
      </c>
      <c r="AC20" s="109"/>
      <c r="AD20" s="83">
        <v>10000000</v>
      </c>
      <c r="AE20" s="28">
        <f t="shared" si="28"/>
        <v>0</v>
      </c>
      <c r="AF20" s="109"/>
      <c r="AG20" s="83">
        <v>10000000</v>
      </c>
      <c r="AH20" s="28">
        <f t="shared" si="29"/>
        <v>0</v>
      </c>
      <c r="AI20" s="109"/>
      <c r="AJ20" s="83">
        <v>10000000</v>
      </c>
      <c r="AK20" s="28">
        <f t="shared" si="30"/>
        <v>0</v>
      </c>
      <c r="AL20" s="109"/>
      <c r="AM20" s="83">
        <v>10000000</v>
      </c>
      <c r="AN20" s="28">
        <f t="shared" si="31"/>
        <v>0</v>
      </c>
      <c r="AO20" s="109"/>
      <c r="AP20" s="83">
        <v>10000000</v>
      </c>
      <c r="AQ20" s="28">
        <f t="shared" si="32"/>
        <v>0</v>
      </c>
      <c r="AR20" s="109"/>
      <c r="AS20" s="83">
        <v>10000000</v>
      </c>
      <c r="AT20" s="28">
        <f t="shared" si="33"/>
        <v>0</v>
      </c>
    </row>
    <row r="21" spans="1:4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22"/>
        <v>5000000</v>
      </c>
      <c r="N21" s="109"/>
      <c r="O21" s="83"/>
      <c r="P21" s="28">
        <f t="shared" si="23"/>
        <v>5000000</v>
      </c>
      <c r="Q21" s="109"/>
      <c r="R21" s="83"/>
      <c r="S21" s="28">
        <f t="shared" si="24"/>
        <v>5000000</v>
      </c>
      <c r="T21" s="109"/>
      <c r="U21" s="83">
        <v>5000000</v>
      </c>
      <c r="V21" s="28">
        <f t="shared" si="25"/>
        <v>0</v>
      </c>
      <c r="W21" s="109"/>
      <c r="X21" s="83">
        <v>5000000</v>
      </c>
      <c r="Y21" s="28">
        <f t="shared" si="26"/>
        <v>0</v>
      </c>
      <c r="Z21" s="109"/>
      <c r="AA21" s="83">
        <v>5000000</v>
      </c>
      <c r="AB21" s="28">
        <f t="shared" si="27"/>
        <v>0</v>
      </c>
      <c r="AC21" s="109"/>
      <c r="AD21" s="83">
        <v>5000000</v>
      </c>
      <c r="AE21" s="28">
        <f t="shared" si="28"/>
        <v>0</v>
      </c>
      <c r="AF21" s="109"/>
      <c r="AG21" s="83">
        <v>5000000</v>
      </c>
      <c r="AH21" s="28">
        <f t="shared" si="29"/>
        <v>0</v>
      </c>
      <c r="AI21" s="109"/>
      <c r="AJ21" s="83">
        <v>5000000</v>
      </c>
      <c r="AK21" s="28">
        <f t="shared" si="30"/>
        <v>0</v>
      </c>
      <c r="AL21" s="109"/>
      <c r="AM21" s="83">
        <v>5000000</v>
      </c>
      <c r="AN21" s="28">
        <f t="shared" si="31"/>
        <v>0</v>
      </c>
      <c r="AO21" s="109"/>
      <c r="AP21" s="83">
        <v>5000000</v>
      </c>
      <c r="AQ21" s="28">
        <f t="shared" si="32"/>
        <v>0</v>
      </c>
      <c r="AR21" s="109"/>
      <c r="AS21" s="83">
        <v>5000000</v>
      </c>
      <c r="AT21" s="28">
        <f t="shared" si="33"/>
        <v>0</v>
      </c>
    </row>
    <row r="22" spans="1:4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22"/>
        <v>5000000</v>
      </c>
      <c r="N22" s="109"/>
      <c r="O22" s="83"/>
      <c r="P22" s="28">
        <f t="shared" si="23"/>
        <v>5000000</v>
      </c>
      <c r="Q22" s="109"/>
      <c r="R22" s="83"/>
      <c r="S22" s="28">
        <f t="shared" si="24"/>
        <v>5000000</v>
      </c>
      <c r="T22" s="109"/>
      <c r="U22" s="83">
        <v>5000000</v>
      </c>
      <c r="V22" s="28">
        <f t="shared" si="25"/>
        <v>0</v>
      </c>
      <c r="W22" s="109"/>
      <c r="X22" s="83">
        <v>5000000</v>
      </c>
      <c r="Y22" s="28">
        <f t="shared" si="26"/>
        <v>0</v>
      </c>
      <c r="Z22" s="109"/>
      <c r="AA22" s="83">
        <v>5000000</v>
      </c>
      <c r="AB22" s="28">
        <f t="shared" si="27"/>
        <v>0</v>
      </c>
      <c r="AC22" s="109"/>
      <c r="AD22" s="83">
        <v>5000000</v>
      </c>
      <c r="AE22" s="28">
        <f t="shared" si="28"/>
        <v>0</v>
      </c>
      <c r="AF22" s="109"/>
      <c r="AG22" s="83">
        <v>5000000</v>
      </c>
      <c r="AH22" s="28">
        <f t="shared" si="29"/>
        <v>0</v>
      </c>
      <c r="AI22" s="109"/>
      <c r="AJ22" s="83">
        <v>5000000</v>
      </c>
      <c r="AK22" s="28">
        <f t="shared" si="30"/>
        <v>0</v>
      </c>
      <c r="AL22" s="109"/>
      <c r="AM22" s="83">
        <v>5000000</v>
      </c>
      <c r="AN22" s="28">
        <f t="shared" si="31"/>
        <v>0</v>
      </c>
      <c r="AO22" s="109"/>
      <c r="AP22" s="83">
        <v>5000000</v>
      </c>
      <c r="AQ22" s="28">
        <f t="shared" si="32"/>
        <v>0</v>
      </c>
      <c r="AR22" s="109"/>
      <c r="AS22" s="83">
        <v>5000000</v>
      </c>
      <c r="AT22" s="28">
        <f t="shared" si="33"/>
        <v>0</v>
      </c>
    </row>
    <row r="23" spans="1:4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22"/>
        <v>5000000</v>
      </c>
      <c r="N23" s="109"/>
      <c r="O23" s="83"/>
      <c r="P23" s="28">
        <f t="shared" si="23"/>
        <v>5000000</v>
      </c>
      <c r="Q23" s="109"/>
      <c r="R23" s="83"/>
      <c r="S23" s="28">
        <f t="shared" si="24"/>
        <v>5000000</v>
      </c>
      <c r="T23" s="109"/>
      <c r="U23" s="83"/>
      <c r="V23" s="28">
        <f t="shared" si="25"/>
        <v>5000000</v>
      </c>
      <c r="W23" s="109"/>
      <c r="X23" s="83">
        <v>5000000</v>
      </c>
      <c r="Y23" s="28">
        <f t="shared" si="26"/>
        <v>0</v>
      </c>
      <c r="Z23" s="109"/>
      <c r="AA23" s="83">
        <v>5000000</v>
      </c>
      <c r="AB23" s="28">
        <f t="shared" si="27"/>
        <v>0</v>
      </c>
      <c r="AC23" s="109"/>
      <c r="AD23" s="83">
        <v>5000000</v>
      </c>
      <c r="AE23" s="28">
        <f t="shared" si="28"/>
        <v>0</v>
      </c>
      <c r="AF23" s="109"/>
      <c r="AG23" s="83">
        <v>5000000</v>
      </c>
      <c r="AH23" s="28">
        <f t="shared" si="29"/>
        <v>0</v>
      </c>
      <c r="AI23" s="109"/>
      <c r="AJ23" s="83">
        <v>5000000</v>
      </c>
      <c r="AK23" s="28">
        <f t="shared" si="30"/>
        <v>0</v>
      </c>
      <c r="AL23" s="109"/>
      <c r="AM23" s="83">
        <v>5000000</v>
      </c>
      <c r="AN23" s="28">
        <f t="shared" si="31"/>
        <v>0</v>
      </c>
      <c r="AO23" s="109"/>
      <c r="AP23" s="83">
        <v>5000000</v>
      </c>
      <c r="AQ23" s="28">
        <f t="shared" si="32"/>
        <v>0</v>
      </c>
      <c r="AR23" s="109"/>
      <c r="AS23" s="83">
        <v>5000000</v>
      </c>
      <c r="AT23" s="28">
        <f t="shared" si="33"/>
        <v>0</v>
      </c>
    </row>
    <row r="24" spans="1:4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22"/>
        <v>5000000</v>
      </c>
      <c r="N24" s="109"/>
      <c r="O24" s="83"/>
      <c r="P24" s="28">
        <f t="shared" si="23"/>
        <v>5000000</v>
      </c>
      <c r="Q24" s="109"/>
      <c r="R24" s="83"/>
      <c r="S24" s="28">
        <f t="shared" si="24"/>
        <v>5000000</v>
      </c>
      <c r="T24" s="109"/>
      <c r="U24" s="83"/>
      <c r="V24" s="28">
        <f t="shared" si="25"/>
        <v>5000000</v>
      </c>
      <c r="W24" s="109"/>
      <c r="X24" s="83"/>
      <c r="Y24" s="28">
        <f t="shared" si="26"/>
        <v>5000000</v>
      </c>
      <c r="Z24" s="109"/>
      <c r="AA24" s="83">
        <v>5000000</v>
      </c>
      <c r="AB24" s="28">
        <f t="shared" si="27"/>
        <v>0</v>
      </c>
      <c r="AC24" s="109"/>
      <c r="AD24" s="83">
        <v>5000000</v>
      </c>
      <c r="AE24" s="28">
        <f t="shared" si="28"/>
        <v>0</v>
      </c>
      <c r="AF24" s="109"/>
      <c r="AG24" s="83">
        <v>5000000</v>
      </c>
      <c r="AH24" s="28">
        <f t="shared" si="29"/>
        <v>0</v>
      </c>
      <c r="AI24" s="109"/>
      <c r="AJ24" s="83">
        <v>5000000</v>
      </c>
      <c r="AK24" s="28">
        <f t="shared" si="30"/>
        <v>0</v>
      </c>
      <c r="AL24" s="109"/>
      <c r="AM24" s="83">
        <v>5000000</v>
      </c>
      <c r="AN24" s="28">
        <f t="shared" si="31"/>
        <v>0</v>
      </c>
      <c r="AO24" s="109"/>
      <c r="AP24" s="83">
        <v>5000000</v>
      </c>
      <c r="AQ24" s="28">
        <f t="shared" si="32"/>
        <v>0</v>
      </c>
      <c r="AR24" s="109"/>
      <c r="AS24" s="83">
        <v>5000000</v>
      </c>
      <c r="AT24" s="28">
        <f t="shared" si="33"/>
        <v>0</v>
      </c>
    </row>
    <row r="25" spans="1:4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  <c r="AL25" s="83"/>
      <c r="AM25" s="83"/>
      <c r="AN25" s="28"/>
      <c r="AO25" s="83"/>
      <c r="AP25" s="83"/>
      <c r="AQ25" s="28"/>
      <c r="AR25" s="83"/>
      <c r="AS25" s="83"/>
      <c r="AT25" s="28"/>
    </row>
    <row r="26" spans="1:4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34">J26+K26-L26</f>
        <v>0</v>
      </c>
      <c r="N26" s="83">
        <v>5000000</v>
      </c>
      <c r="O26" s="83"/>
      <c r="P26" s="28">
        <f t="shared" ref="P26:P33" si="35">J26+N26-O26</f>
        <v>5000000</v>
      </c>
      <c r="Q26" s="83">
        <v>5000000</v>
      </c>
      <c r="R26" s="83"/>
      <c r="S26" s="28">
        <f t="shared" ref="S26:S33" si="36">J26+Q26-R26</f>
        <v>5000000</v>
      </c>
      <c r="T26" s="83">
        <v>5000000</v>
      </c>
      <c r="U26" s="83"/>
      <c r="V26" s="28">
        <f t="shared" ref="V26:V33" si="37">J26+T26-U26</f>
        <v>5000000</v>
      </c>
      <c r="W26" s="83">
        <v>5000000</v>
      </c>
      <c r="X26" s="83">
        <v>5000000</v>
      </c>
      <c r="Y26" s="28">
        <f t="shared" ref="Y26:Y33" si="38">J26+W26-X26</f>
        <v>0</v>
      </c>
      <c r="Z26" s="83">
        <v>5000000</v>
      </c>
      <c r="AA26" s="83">
        <v>5000000</v>
      </c>
      <c r="AB26" s="28">
        <f t="shared" ref="AB26:AB33" si="39">J26+Z26-AA26</f>
        <v>0</v>
      </c>
      <c r="AC26" s="83">
        <v>5000000</v>
      </c>
      <c r="AD26" s="83">
        <v>5000000</v>
      </c>
      <c r="AE26" s="28">
        <f t="shared" ref="AE26:AE33" si="40">J26+AC26-AD26</f>
        <v>0</v>
      </c>
      <c r="AF26" s="83">
        <v>5000000</v>
      </c>
      <c r="AG26" s="83">
        <v>5000000</v>
      </c>
      <c r="AH26" s="28">
        <f t="shared" ref="AH26:AH33" si="41">J26+AF26-AG26</f>
        <v>0</v>
      </c>
      <c r="AI26" s="83">
        <v>5000000</v>
      </c>
      <c r="AJ26" s="83">
        <v>5000000</v>
      </c>
      <c r="AK26" s="28">
        <f t="shared" ref="AK26:AK33" si="42">J26+AI26-AJ26</f>
        <v>0</v>
      </c>
      <c r="AL26" s="83">
        <v>5000000</v>
      </c>
      <c r="AM26" s="83">
        <v>5000000</v>
      </c>
      <c r="AN26" s="28">
        <f t="shared" ref="AN26:AN33" si="43">J26+AL26-AM26</f>
        <v>0</v>
      </c>
      <c r="AO26" s="83">
        <v>5000000</v>
      </c>
      <c r="AP26" s="83">
        <v>5000000</v>
      </c>
      <c r="AQ26" s="28">
        <f t="shared" ref="AQ26:AQ33" si="44">J26+AO26-AP26</f>
        <v>0</v>
      </c>
      <c r="AR26" s="83">
        <v>5000000</v>
      </c>
      <c r="AS26" s="83">
        <v>5000000</v>
      </c>
      <c r="AT26" s="28">
        <f t="shared" ref="AT26:AT33" si="45">J26+AR26-AS26</f>
        <v>0</v>
      </c>
    </row>
    <row r="27" spans="1:4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34"/>
        <v>0</v>
      </c>
      <c r="N27" s="83">
        <v>5000000</v>
      </c>
      <c r="O27" s="83"/>
      <c r="P27" s="28">
        <f t="shared" si="35"/>
        <v>5000000</v>
      </c>
      <c r="Q27" s="83">
        <v>5000000</v>
      </c>
      <c r="R27" s="83"/>
      <c r="S27" s="28">
        <f t="shared" si="36"/>
        <v>5000000</v>
      </c>
      <c r="T27" s="83">
        <v>5000000</v>
      </c>
      <c r="U27" s="83"/>
      <c r="V27" s="28">
        <f t="shared" si="37"/>
        <v>5000000</v>
      </c>
      <c r="W27" s="83">
        <v>5000000</v>
      </c>
      <c r="X27" s="83"/>
      <c r="Y27" s="28">
        <f t="shared" si="38"/>
        <v>5000000</v>
      </c>
      <c r="Z27" s="83">
        <v>5000000</v>
      </c>
      <c r="AA27" s="83">
        <v>5000000</v>
      </c>
      <c r="AB27" s="28">
        <f t="shared" si="39"/>
        <v>0</v>
      </c>
      <c r="AC27" s="83">
        <v>5000000</v>
      </c>
      <c r="AD27" s="83">
        <v>5000000</v>
      </c>
      <c r="AE27" s="28">
        <f t="shared" si="40"/>
        <v>0</v>
      </c>
      <c r="AF27" s="83">
        <v>5000000</v>
      </c>
      <c r="AG27" s="83">
        <v>5000000</v>
      </c>
      <c r="AH27" s="28">
        <f t="shared" si="41"/>
        <v>0</v>
      </c>
      <c r="AI27" s="83">
        <v>5000000</v>
      </c>
      <c r="AJ27" s="83">
        <v>5000000</v>
      </c>
      <c r="AK27" s="28">
        <f t="shared" si="42"/>
        <v>0</v>
      </c>
      <c r="AL27" s="83">
        <v>5000000</v>
      </c>
      <c r="AM27" s="83">
        <v>5000000</v>
      </c>
      <c r="AN27" s="28">
        <f t="shared" si="43"/>
        <v>0</v>
      </c>
      <c r="AO27" s="83">
        <v>5000000</v>
      </c>
      <c r="AP27" s="83">
        <v>5000000</v>
      </c>
      <c r="AQ27" s="28">
        <f t="shared" si="44"/>
        <v>0</v>
      </c>
      <c r="AR27" s="83">
        <v>5000000</v>
      </c>
      <c r="AS27" s="83">
        <v>5000000</v>
      </c>
      <c r="AT27" s="28">
        <f t="shared" si="45"/>
        <v>0</v>
      </c>
    </row>
    <row r="28" spans="1:4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34"/>
        <v>0</v>
      </c>
      <c r="N28" s="83">
        <v>5000000</v>
      </c>
      <c r="O28" s="83"/>
      <c r="P28" s="28">
        <f t="shared" si="35"/>
        <v>5000000</v>
      </c>
      <c r="Q28" s="83">
        <v>5000000</v>
      </c>
      <c r="R28" s="83"/>
      <c r="S28" s="28">
        <f t="shared" si="36"/>
        <v>5000000</v>
      </c>
      <c r="T28" s="83">
        <v>5000000</v>
      </c>
      <c r="U28" s="83"/>
      <c r="V28" s="28">
        <f t="shared" si="37"/>
        <v>5000000</v>
      </c>
      <c r="W28" s="83">
        <v>5000000</v>
      </c>
      <c r="X28" s="83"/>
      <c r="Y28" s="28">
        <f t="shared" si="38"/>
        <v>5000000</v>
      </c>
      <c r="Z28" s="83">
        <v>5000000</v>
      </c>
      <c r="AA28" s="83"/>
      <c r="AB28" s="28">
        <f t="shared" si="39"/>
        <v>5000000</v>
      </c>
      <c r="AC28" s="83">
        <v>5000000</v>
      </c>
      <c r="AD28" s="83">
        <v>5000000</v>
      </c>
      <c r="AE28" s="28">
        <f t="shared" si="40"/>
        <v>0</v>
      </c>
      <c r="AF28" s="83">
        <v>5000000</v>
      </c>
      <c r="AG28" s="83">
        <v>5000000</v>
      </c>
      <c r="AH28" s="28">
        <f t="shared" si="41"/>
        <v>0</v>
      </c>
      <c r="AI28" s="83">
        <v>5000000</v>
      </c>
      <c r="AJ28" s="83">
        <v>5000000</v>
      </c>
      <c r="AK28" s="28">
        <f t="shared" si="42"/>
        <v>0</v>
      </c>
      <c r="AL28" s="83">
        <v>5000000</v>
      </c>
      <c r="AM28" s="83">
        <v>5000000</v>
      </c>
      <c r="AN28" s="28">
        <f t="shared" si="43"/>
        <v>0</v>
      </c>
      <c r="AO28" s="83">
        <v>5000000</v>
      </c>
      <c r="AP28" s="83">
        <v>5000000</v>
      </c>
      <c r="AQ28" s="28">
        <f t="shared" si="44"/>
        <v>0</v>
      </c>
      <c r="AR28" s="83">
        <v>5000000</v>
      </c>
      <c r="AS28" s="83">
        <v>5000000</v>
      </c>
      <c r="AT28" s="28">
        <f t="shared" si="45"/>
        <v>0</v>
      </c>
    </row>
    <row r="29" spans="1:4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34"/>
        <v>0</v>
      </c>
      <c r="N29" s="83">
        <v>5000000</v>
      </c>
      <c r="O29" s="83"/>
      <c r="P29" s="28">
        <f t="shared" si="35"/>
        <v>5000000</v>
      </c>
      <c r="Q29" s="83">
        <v>5000000</v>
      </c>
      <c r="R29" s="83"/>
      <c r="S29" s="28">
        <f t="shared" si="36"/>
        <v>5000000</v>
      </c>
      <c r="T29" s="83">
        <v>5000000</v>
      </c>
      <c r="U29" s="83"/>
      <c r="V29" s="28">
        <f t="shared" si="37"/>
        <v>5000000</v>
      </c>
      <c r="W29" s="83">
        <v>5000000</v>
      </c>
      <c r="X29" s="83"/>
      <c r="Y29" s="28">
        <f t="shared" si="38"/>
        <v>5000000</v>
      </c>
      <c r="Z29" s="83">
        <v>5000000</v>
      </c>
      <c r="AA29" s="83"/>
      <c r="AB29" s="28">
        <f t="shared" si="39"/>
        <v>5000000</v>
      </c>
      <c r="AC29" s="83">
        <v>5000000</v>
      </c>
      <c r="AD29" s="83">
        <v>5000000</v>
      </c>
      <c r="AE29" s="28">
        <f t="shared" si="40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42"/>
        <v>0</v>
      </c>
      <c r="AL29" s="83">
        <v>5000000</v>
      </c>
      <c r="AM29" s="83">
        <v>5000000</v>
      </c>
      <c r="AN29" s="28">
        <f t="shared" si="43"/>
        <v>0</v>
      </c>
      <c r="AO29" s="83">
        <v>5000000</v>
      </c>
      <c r="AP29" s="83">
        <v>5000000</v>
      </c>
      <c r="AQ29" s="28">
        <f t="shared" si="44"/>
        <v>0</v>
      </c>
      <c r="AR29" s="83">
        <v>5000000</v>
      </c>
      <c r="AS29" s="83">
        <v>5000000</v>
      </c>
      <c r="AT29" s="28">
        <f t="shared" si="45"/>
        <v>0</v>
      </c>
    </row>
    <row r="30" spans="1:4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34"/>
        <v>0</v>
      </c>
      <c r="N30" s="83">
        <v>5000000</v>
      </c>
      <c r="O30" s="83"/>
      <c r="P30" s="28">
        <f t="shared" si="35"/>
        <v>5000000</v>
      </c>
      <c r="Q30" s="83">
        <v>5000000</v>
      </c>
      <c r="R30" s="83"/>
      <c r="S30" s="28">
        <f t="shared" si="36"/>
        <v>5000000</v>
      </c>
      <c r="T30" s="83">
        <v>5000000</v>
      </c>
      <c r="U30" s="83"/>
      <c r="V30" s="28">
        <f t="shared" si="37"/>
        <v>5000000</v>
      </c>
      <c r="W30" s="83">
        <v>5000000</v>
      </c>
      <c r="X30" s="83"/>
      <c r="Y30" s="28">
        <f t="shared" si="38"/>
        <v>5000000</v>
      </c>
      <c r="Z30" s="83">
        <v>5000000</v>
      </c>
      <c r="AA30" s="83"/>
      <c r="AB30" s="28">
        <f t="shared" si="39"/>
        <v>5000000</v>
      </c>
      <c r="AC30" s="83">
        <v>5000000</v>
      </c>
      <c r="AD30" s="83"/>
      <c r="AE30" s="28">
        <f t="shared" si="40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42"/>
        <v>0</v>
      </c>
      <c r="AL30" s="83">
        <v>5000000</v>
      </c>
      <c r="AM30" s="83">
        <v>5000000</v>
      </c>
      <c r="AN30" s="28">
        <f t="shared" si="43"/>
        <v>0</v>
      </c>
      <c r="AO30" s="83">
        <v>5000000</v>
      </c>
      <c r="AP30" s="83">
        <v>5000000</v>
      </c>
      <c r="AQ30" s="28">
        <f t="shared" si="44"/>
        <v>0</v>
      </c>
      <c r="AR30" s="83">
        <v>5000000</v>
      </c>
      <c r="AS30" s="83">
        <v>5000000</v>
      </c>
      <c r="AT30" s="28">
        <f t="shared" si="45"/>
        <v>0</v>
      </c>
    </row>
    <row r="31" spans="1:4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34"/>
        <v>0</v>
      </c>
      <c r="N31" s="83">
        <v>5000000</v>
      </c>
      <c r="O31" s="83"/>
      <c r="P31" s="28">
        <f t="shared" si="35"/>
        <v>5000000</v>
      </c>
      <c r="Q31" s="83">
        <v>5000000</v>
      </c>
      <c r="R31" s="83"/>
      <c r="S31" s="28">
        <f t="shared" si="36"/>
        <v>5000000</v>
      </c>
      <c r="T31" s="83">
        <v>5000000</v>
      </c>
      <c r="U31" s="83"/>
      <c r="V31" s="28">
        <f t="shared" si="37"/>
        <v>5000000</v>
      </c>
      <c r="W31" s="83">
        <v>5000000</v>
      </c>
      <c r="X31" s="83"/>
      <c r="Y31" s="28">
        <f t="shared" si="38"/>
        <v>5000000</v>
      </c>
      <c r="Z31" s="83">
        <v>5000000</v>
      </c>
      <c r="AA31" s="83"/>
      <c r="AB31" s="28">
        <f t="shared" si="39"/>
        <v>5000000</v>
      </c>
      <c r="AC31" s="83">
        <v>5000000</v>
      </c>
      <c r="AD31" s="83"/>
      <c r="AE31" s="28">
        <f t="shared" si="40"/>
        <v>5000000</v>
      </c>
      <c r="AF31" s="83">
        <v>5000000</v>
      </c>
      <c r="AG31" s="83">
        <v>5000000</v>
      </c>
      <c r="AH31" s="28">
        <f t="shared" si="41"/>
        <v>0</v>
      </c>
      <c r="AI31" s="83">
        <v>5000000</v>
      </c>
      <c r="AJ31" s="83">
        <v>5000000</v>
      </c>
      <c r="AK31" s="28">
        <f t="shared" si="42"/>
        <v>0</v>
      </c>
      <c r="AL31" s="83">
        <v>5000000</v>
      </c>
      <c r="AM31" s="83">
        <v>5000000</v>
      </c>
      <c r="AN31" s="28">
        <f t="shared" si="43"/>
        <v>0</v>
      </c>
      <c r="AO31" s="83">
        <v>5000000</v>
      </c>
      <c r="AP31" s="83">
        <v>5000000</v>
      </c>
      <c r="AQ31" s="28">
        <f t="shared" si="44"/>
        <v>0</v>
      </c>
      <c r="AR31" s="83">
        <v>5000000</v>
      </c>
      <c r="AS31" s="83">
        <v>5000000</v>
      </c>
      <c r="AT31" s="28">
        <f t="shared" si="45"/>
        <v>0</v>
      </c>
    </row>
    <row r="32" spans="1:4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0</v>
      </c>
      <c r="J32" s="83"/>
      <c r="K32" s="109"/>
      <c r="L32" s="83"/>
      <c r="M32" s="28">
        <f t="shared" si="34"/>
        <v>0</v>
      </c>
      <c r="N32" s="83">
        <v>5000000</v>
      </c>
      <c r="O32" s="83"/>
      <c r="P32" s="28">
        <f t="shared" si="35"/>
        <v>5000000</v>
      </c>
      <c r="Q32" s="83">
        <v>5000000</v>
      </c>
      <c r="R32" s="83"/>
      <c r="S32" s="28">
        <f t="shared" si="36"/>
        <v>5000000</v>
      </c>
      <c r="T32" s="83">
        <v>5000000</v>
      </c>
      <c r="U32" s="83"/>
      <c r="V32" s="28">
        <f t="shared" si="37"/>
        <v>5000000</v>
      </c>
      <c r="W32" s="83">
        <v>5000000</v>
      </c>
      <c r="X32" s="83"/>
      <c r="Y32" s="28">
        <f t="shared" si="38"/>
        <v>5000000</v>
      </c>
      <c r="Z32" s="83">
        <v>5000000</v>
      </c>
      <c r="AA32" s="83"/>
      <c r="AB32" s="28">
        <f t="shared" si="39"/>
        <v>5000000</v>
      </c>
      <c r="AC32" s="83">
        <v>5000000</v>
      </c>
      <c r="AD32" s="83"/>
      <c r="AE32" s="28">
        <f t="shared" si="40"/>
        <v>5000000</v>
      </c>
      <c r="AF32" s="83">
        <v>5000000</v>
      </c>
      <c r="AG32" s="83"/>
      <c r="AH32" s="28">
        <f t="shared" si="41"/>
        <v>5000000</v>
      </c>
      <c r="AI32" s="83">
        <v>5000000</v>
      </c>
      <c r="AJ32" s="83">
        <v>5000000</v>
      </c>
      <c r="AK32" s="28">
        <f t="shared" si="42"/>
        <v>0</v>
      </c>
      <c r="AL32" s="83">
        <v>5000000</v>
      </c>
      <c r="AM32" s="83">
        <v>5000000</v>
      </c>
      <c r="AN32" s="28">
        <f t="shared" si="43"/>
        <v>0</v>
      </c>
      <c r="AO32" s="83">
        <v>5000000</v>
      </c>
      <c r="AP32" s="83">
        <v>5000000</v>
      </c>
      <c r="AQ32" s="28">
        <f t="shared" si="44"/>
        <v>0</v>
      </c>
      <c r="AR32" s="83">
        <v>5000000</v>
      </c>
      <c r="AS32" s="83">
        <v>5000000</v>
      </c>
      <c r="AT32" s="28">
        <f t="shared" si="45"/>
        <v>0</v>
      </c>
    </row>
    <row r="33" spans="1:4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0</v>
      </c>
      <c r="J33" s="83"/>
      <c r="K33" s="109"/>
      <c r="L33" s="83"/>
      <c r="M33" s="28">
        <f t="shared" si="34"/>
        <v>0</v>
      </c>
      <c r="N33" s="83">
        <v>5000000</v>
      </c>
      <c r="O33" s="83"/>
      <c r="P33" s="28">
        <f t="shared" si="35"/>
        <v>5000000</v>
      </c>
      <c r="Q33" s="83">
        <v>5000000</v>
      </c>
      <c r="R33" s="83"/>
      <c r="S33" s="28">
        <f t="shared" si="36"/>
        <v>5000000</v>
      </c>
      <c r="T33" s="83">
        <v>5000000</v>
      </c>
      <c r="U33" s="83"/>
      <c r="V33" s="28">
        <f t="shared" si="37"/>
        <v>5000000</v>
      </c>
      <c r="W33" s="83">
        <v>5000000</v>
      </c>
      <c r="X33" s="83"/>
      <c r="Y33" s="28">
        <f t="shared" si="38"/>
        <v>5000000</v>
      </c>
      <c r="Z33" s="83">
        <v>5000000</v>
      </c>
      <c r="AA33" s="83"/>
      <c r="AB33" s="28">
        <f t="shared" si="39"/>
        <v>5000000</v>
      </c>
      <c r="AC33" s="83">
        <v>5000000</v>
      </c>
      <c r="AD33" s="83"/>
      <c r="AE33" s="28">
        <f t="shared" si="40"/>
        <v>5000000</v>
      </c>
      <c r="AF33" s="83">
        <v>5000000</v>
      </c>
      <c r="AG33" s="83"/>
      <c r="AH33" s="28">
        <f t="shared" si="41"/>
        <v>5000000</v>
      </c>
      <c r="AI33" s="83">
        <v>5000000</v>
      </c>
      <c r="AJ33" s="83">
        <v>5000000</v>
      </c>
      <c r="AK33" s="28">
        <f t="shared" si="42"/>
        <v>0</v>
      </c>
      <c r="AL33" s="83">
        <v>5000000</v>
      </c>
      <c r="AM33" s="83">
        <v>5000000</v>
      </c>
      <c r="AN33" s="28">
        <f t="shared" si="43"/>
        <v>0</v>
      </c>
      <c r="AO33" s="83">
        <v>5000000</v>
      </c>
      <c r="AP33" s="83">
        <v>5000000</v>
      </c>
      <c r="AQ33" s="28">
        <f t="shared" si="44"/>
        <v>0</v>
      </c>
      <c r="AR33" s="83">
        <v>5000000</v>
      </c>
      <c r="AS33" s="83">
        <v>5000000</v>
      </c>
      <c r="AT33" s="28">
        <f t="shared" si="45"/>
        <v>0</v>
      </c>
    </row>
    <row r="34" spans="1:46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  <c r="AL34" s="83"/>
      <c r="AM34" s="83"/>
      <c r="AN34" s="28"/>
      <c r="AO34" s="83"/>
      <c r="AP34" s="83"/>
      <c r="AQ34" s="28"/>
      <c r="AR34" s="83"/>
      <c r="AS34" s="83"/>
      <c r="AT34" s="28"/>
    </row>
    <row r="35" spans="1:46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0</v>
      </c>
      <c r="J35" s="83"/>
      <c r="K35" s="109"/>
      <c r="L35" s="83"/>
      <c r="M35" s="28">
        <f t="shared" ref="M35:M36" si="46">J35+K35-L35</f>
        <v>0</v>
      </c>
      <c r="N35" s="83">
        <v>5000000</v>
      </c>
      <c r="O35" s="83"/>
      <c r="P35" s="28">
        <f t="shared" ref="P35:P36" si="47">J35+N35-O35</f>
        <v>5000000</v>
      </c>
      <c r="Q35" s="83">
        <v>5000000</v>
      </c>
      <c r="R35" s="83"/>
      <c r="S35" s="28">
        <f t="shared" ref="S35:S36" si="48">J35+Q35-R35</f>
        <v>5000000</v>
      </c>
      <c r="T35" s="83">
        <v>5000000</v>
      </c>
      <c r="U35" s="83"/>
      <c r="V35" s="28">
        <f t="shared" ref="V35:V36" si="49">J35+T35-U35</f>
        <v>5000000</v>
      </c>
      <c r="W35" s="83">
        <v>5000000</v>
      </c>
      <c r="X35" s="83"/>
      <c r="Y35" s="28">
        <f t="shared" ref="Y35:Y36" si="50">J35+W35-X35</f>
        <v>5000000</v>
      </c>
      <c r="Z35" s="83">
        <v>5000000</v>
      </c>
      <c r="AA35" s="83"/>
      <c r="AB35" s="28">
        <f t="shared" ref="AB35:AB36" si="51">J35+Z35-AA35</f>
        <v>5000000</v>
      </c>
      <c r="AC35" s="83">
        <v>5000000</v>
      </c>
      <c r="AD35" s="83"/>
      <c r="AE35" s="28">
        <f t="shared" ref="AE35:AE36" si="52">J35+AC35-AD35</f>
        <v>5000000</v>
      </c>
      <c r="AF35" s="83">
        <v>5000000</v>
      </c>
      <c r="AG35" s="83"/>
      <c r="AH35" s="28">
        <f t="shared" ref="AH35:AH36" si="53">J35+AF35-AG35</f>
        <v>5000000</v>
      </c>
      <c r="AI35" s="83">
        <v>5000000</v>
      </c>
      <c r="AJ35" s="83">
        <v>5000000</v>
      </c>
      <c r="AK35" s="28">
        <f t="shared" ref="AK35:AK36" si="54">J35+AI35-AJ35</f>
        <v>0</v>
      </c>
      <c r="AL35" s="83">
        <v>5000000</v>
      </c>
      <c r="AM35" s="83">
        <v>5000000</v>
      </c>
      <c r="AN35" s="28">
        <f t="shared" ref="AN35:AN36" si="55">J35+AL35-AM35</f>
        <v>0</v>
      </c>
      <c r="AO35" s="83">
        <v>5000000</v>
      </c>
      <c r="AP35" s="83">
        <v>5000000</v>
      </c>
      <c r="AQ35" s="28">
        <f t="shared" ref="AQ35:AQ36" si="56">J35+AO35-AP35</f>
        <v>0</v>
      </c>
      <c r="AR35" s="83">
        <v>5000000</v>
      </c>
      <c r="AS35" s="83">
        <v>5000000</v>
      </c>
      <c r="AT35" s="28">
        <f t="shared" ref="AT35:AT36" si="57">J35+AR35-AS35</f>
        <v>0</v>
      </c>
    </row>
    <row r="36" spans="1:46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0</v>
      </c>
      <c r="J36" s="83"/>
      <c r="K36" s="109"/>
      <c r="L36" s="83"/>
      <c r="M36" s="28">
        <f t="shared" si="46"/>
        <v>0</v>
      </c>
      <c r="N36" s="83">
        <v>5000000</v>
      </c>
      <c r="O36" s="83"/>
      <c r="P36" s="28">
        <f t="shared" si="47"/>
        <v>5000000</v>
      </c>
      <c r="Q36" s="83">
        <v>5000000</v>
      </c>
      <c r="R36" s="83"/>
      <c r="S36" s="28">
        <f t="shared" si="48"/>
        <v>5000000</v>
      </c>
      <c r="T36" s="83">
        <v>5000000</v>
      </c>
      <c r="U36" s="83"/>
      <c r="V36" s="28">
        <f t="shared" si="49"/>
        <v>5000000</v>
      </c>
      <c r="W36" s="83">
        <v>5000000</v>
      </c>
      <c r="X36" s="83"/>
      <c r="Y36" s="28">
        <f t="shared" si="50"/>
        <v>5000000</v>
      </c>
      <c r="Z36" s="83">
        <v>5000000</v>
      </c>
      <c r="AA36" s="83"/>
      <c r="AB36" s="28">
        <f t="shared" si="51"/>
        <v>5000000</v>
      </c>
      <c r="AC36" s="83">
        <v>5000000</v>
      </c>
      <c r="AD36" s="83"/>
      <c r="AE36" s="28">
        <f t="shared" si="52"/>
        <v>5000000</v>
      </c>
      <c r="AF36" s="83">
        <v>5000000</v>
      </c>
      <c r="AG36" s="83"/>
      <c r="AH36" s="28">
        <f t="shared" si="53"/>
        <v>5000000</v>
      </c>
      <c r="AI36" s="83">
        <v>5000000</v>
      </c>
      <c r="AJ36" s="83">
        <v>5000000</v>
      </c>
      <c r="AK36" s="28">
        <f t="shared" si="54"/>
        <v>0</v>
      </c>
      <c r="AL36" s="83">
        <v>5000000</v>
      </c>
      <c r="AM36" s="83">
        <v>5000000</v>
      </c>
      <c r="AN36" s="28">
        <f t="shared" si="55"/>
        <v>0</v>
      </c>
      <c r="AO36" s="83">
        <v>5000000</v>
      </c>
      <c r="AP36" s="83">
        <v>5000000</v>
      </c>
      <c r="AQ36" s="28">
        <f t="shared" si="56"/>
        <v>0</v>
      </c>
      <c r="AR36" s="83">
        <v>5000000</v>
      </c>
      <c r="AS36" s="83">
        <v>5000000</v>
      </c>
      <c r="AT36" s="28">
        <f t="shared" si="57"/>
        <v>0</v>
      </c>
    </row>
    <row r="37" spans="1:46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  <c r="AL37" s="83"/>
      <c r="AM37" s="83"/>
      <c r="AN37" s="28"/>
      <c r="AO37" s="83"/>
      <c r="AP37" s="83"/>
      <c r="AQ37" s="28"/>
      <c r="AR37" s="83"/>
      <c r="AS37" s="83"/>
      <c r="AT37" s="28"/>
    </row>
    <row r="38" spans="1:46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0</v>
      </c>
      <c r="J38" s="83"/>
      <c r="K38" s="109"/>
      <c r="L38" s="83"/>
      <c r="M38" s="28">
        <f t="shared" ref="M38:M39" si="58">J38+K38-L38</f>
        <v>0</v>
      </c>
      <c r="N38" s="83">
        <v>5000000</v>
      </c>
      <c r="O38" s="83"/>
      <c r="P38" s="28">
        <f t="shared" ref="P38:P39" si="59">J38+N38-O38</f>
        <v>5000000</v>
      </c>
      <c r="Q38" s="83">
        <v>5000000</v>
      </c>
      <c r="R38" s="83"/>
      <c r="S38" s="28">
        <f t="shared" ref="S38:S39" si="60">J38+Q38-R38</f>
        <v>5000000</v>
      </c>
      <c r="T38" s="83">
        <v>5000000</v>
      </c>
      <c r="U38" s="83"/>
      <c r="V38" s="28">
        <f t="shared" ref="V38:V39" si="61">J38+T38-U38</f>
        <v>5000000</v>
      </c>
      <c r="W38" s="83">
        <v>5000000</v>
      </c>
      <c r="X38" s="83"/>
      <c r="Y38" s="28">
        <f t="shared" ref="Y38:Y39" si="62">J38+W38-X38</f>
        <v>5000000</v>
      </c>
      <c r="Z38" s="83">
        <v>5000000</v>
      </c>
      <c r="AA38" s="83"/>
      <c r="AB38" s="28">
        <f t="shared" ref="AB38:AB39" si="63">J38+Z38-AA38</f>
        <v>5000000</v>
      </c>
      <c r="AC38" s="83">
        <v>5000000</v>
      </c>
      <c r="AD38" s="83"/>
      <c r="AE38" s="28">
        <f t="shared" ref="AE38:AE39" si="64">J38+AC38-AD38</f>
        <v>5000000</v>
      </c>
      <c r="AF38" s="83">
        <v>5000000</v>
      </c>
      <c r="AG38" s="83"/>
      <c r="AH38" s="28">
        <f t="shared" ref="AH38:AH39" si="65">J38+AF38-AG38</f>
        <v>5000000</v>
      </c>
      <c r="AI38" s="83">
        <v>5000000</v>
      </c>
      <c r="AJ38" s="83">
        <v>5000000</v>
      </c>
      <c r="AK38" s="28">
        <f t="shared" ref="AK38:AK39" si="66">J38+AI38-AJ38</f>
        <v>0</v>
      </c>
      <c r="AL38" s="83">
        <v>5000000</v>
      </c>
      <c r="AM38" s="83">
        <v>5000000</v>
      </c>
      <c r="AN38" s="28">
        <f t="shared" ref="AN38:AN39" si="67">J38+AL38-AM38</f>
        <v>0</v>
      </c>
      <c r="AO38" s="83">
        <v>5000000</v>
      </c>
      <c r="AP38" s="83">
        <v>5000000</v>
      </c>
      <c r="AQ38" s="28">
        <f t="shared" ref="AQ38:AQ39" si="68">J38+AO38-AP38</f>
        <v>0</v>
      </c>
      <c r="AR38" s="83">
        <v>5000000</v>
      </c>
      <c r="AS38" s="83">
        <v>5000000</v>
      </c>
      <c r="AT38" s="28">
        <f t="shared" ref="AT38:AT39" si="69">J38+AR38-AS38</f>
        <v>0</v>
      </c>
    </row>
    <row r="39" spans="1:46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0</v>
      </c>
      <c r="J39" s="83"/>
      <c r="K39" s="109"/>
      <c r="L39" s="83"/>
      <c r="M39" s="28">
        <f t="shared" si="58"/>
        <v>0</v>
      </c>
      <c r="N39" s="83">
        <v>5000000</v>
      </c>
      <c r="O39" s="83"/>
      <c r="P39" s="28">
        <f t="shared" si="59"/>
        <v>5000000</v>
      </c>
      <c r="Q39" s="83">
        <v>5000000</v>
      </c>
      <c r="R39" s="83"/>
      <c r="S39" s="28">
        <f t="shared" si="60"/>
        <v>5000000</v>
      </c>
      <c r="T39" s="83">
        <v>5000000</v>
      </c>
      <c r="U39" s="83"/>
      <c r="V39" s="28">
        <f t="shared" si="61"/>
        <v>5000000</v>
      </c>
      <c r="W39" s="83">
        <v>5000000</v>
      </c>
      <c r="X39" s="83"/>
      <c r="Y39" s="28">
        <f t="shared" si="62"/>
        <v>5000000</v>
      </c>
      <c r="Z39" s="83">
        <v>5000000</v>
      </c>
      <c r="AA39" s="83"/>
      <c r="AB39" s="28">
        <f t="shared" si="63"/>
        <v>5000000</v>
      </c>
      <c r="AC39" s="83">
        <v>5000000</v>
      </c>
      <c r="AD39" s="83"/>
      <c r="AE39" s="28">
        <f t="shared" si="64"/>
        <v>5000000</v>
      </c>
      <c r="AF39" s="83">
        <v>5000000</v>
      </c>
      <c r="AG39" s="83"/>
      <c r="AH39" s="28">
        <f t="shared" si="65"/>
        <v>5000000</v>
      </c>
      <c r="AI39" s="83">
        <v>5000000</v>
      </c>
      <c r="AJ39" s="83"/>
      <c r="AK39" s="28">
        <f t="shared" si="66"/>
        <v>5000000</v>
      </c>
      <c r="AL39" s="83">
        <v>5000000</v>
      </c>
      <c r="AM39" s="83">
        <v>5000000</v>
      </c>
      <c r="AN39" s="28">
        <f t="shared" si="67"/>
        <v>0</v>
      </c>
      <c r="AO39" s="83">
        <v>5000000</v>
      </c>
      <c r="AP39" s="83">
        <v>5000000</v>
      </c>
      <c r="AQ39" s="28">
        <f t="shared" si="68"/>
        <v>0</v>
      </c>
      <c r="AR39" s="83">
        <v>5000000</v>
      </c>
      <c r="AS39" s="83">
        <v>5000000</v>
      </c>
      <c r="AT39" s="28">
        <f t="shared" si="69"/>
        <v>0</v>
      </c>
    </row>
    <row r="40" spans="1:46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  <c r="AL40" s="83"/>
      <c r="AM40" s="83"/>
      <c r="AN40" s="28"/>
      <c r="AO40" s="83"/>
      <c r="AP40" s="83"/>
      <c r="AQ40" s="28"/>
      <c r="AR40" s="83"/>
      <c r="AS40" s="83"/>
      <c r="AT40" s="28"/>
    </row>
    <row r="41" spans="1:46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70">J41+K41-L41</f>
        <v>0</v>
      </c>
      <c r="N41" s="83">
        <v>5000000</v>
      </c>
      <c r="O41" s="83"/>
      <c r="P41" s="28">
        <f t="shared" ref="P41:P46" si="71">J41+N41-O41</f>
        <v>5000000</v>
      </c>
      <c r="Q41" s="83">
        <v>5000000</v>
      </c>
      <c r="R41" s="83"/>
      <c r="S41" s="28">
        <f t="shared" ref="S41:S46" si="72">J41+Q41-R41</f>
        <v>5000000</v>
      </c>
      <c r="T41" s="83">
        <v>5000000</v>
      </c>
      <c r="U41" s="83"/>
      <c r="V41" s="28">
        <f t="shared" ref="V41:V46" si="73">J41+T41-U41</f>
        <v>5000000</v>
      </c>
      <c r="W41" s="83">
        <v>5000000</v>
      </c>
      <c r="X41" s="83">
        <v>5000000</v>
      </c>
      <c r="Y41" s="28">
        <f t="shared" ref="Y41:Y46" si="74">J41+W41-X41</f>
        <v>0</v>
      </c>
      <c r="Z41" s="83">
        <v>5000000</v>
      </c>
      <c r="AA41" s="83"/>
      <c r="AB41" s="28">
        <f t="shared" ref="AB41:AB46" si="75">J41+Z41-AA41</f>
        <v>5000000</v>
      </c>
      <c r="AC41" s="83">
        <v>5000000</v>
      </c>
      <c r="AD41" s="83">
        <v>5000000</v>
      </c>
      <c r="AE41" s="28">
        <f t="shared" ref="AE41:AE46" si="76">J41+AC41-AD41</f>
        <v>0</v>
      </c>
      <c r="AF41" s="83">
        <v>5000000</v>
      </c>
      <c r="AG41" s="83">
        <v>5000000</v>
      </c>
      <c r="AH41" s="28">
        <f t="shared" ref="AH41:AH44" si="77">J41+AF41-AG41</f>
        <v>0</v>
      </c>
      <c r="AI41" s="83">
        <v>5000000</v>
      </c>
      <c r="AJ41" s="83">
        <v>5000000</v>
      </c>
      <c r="AK41" s="28">
        <f t="shared" ref="AK41:AK45" si="78">J41+AI41-AJ41</f>
        <v>0</v>
      </c>
      <c r="AL41" s="83">
        <v>5000000</v>
      </c>
      <c r="AM41" s="83">
        <v>5000000</v>
      </c>
      <c r="AN41" s="28">
        <f t="shared" ref="AN41:AN46" si="79">J41+AL41-AM41</f>
        <v>0</v>
      </c>
      <c r="AO41" s="83">
        <v>5000000</v>
      </c>
      <c r="AP41" s="83">
        <v>5000000</v>
      </c>
      <c r="AQ41" s="28">
        <f t="shared" ref="AQ41:AQ45" si="80">J41+AO41-AP41</f>
        <v>0</v>
      </c>
      <c r="AR41" s="83">
        <v>5000000</v>
      </c>
      <c r="AS41" s="83">
        <v>5000000</v>
      </c>
      <c r="AT41" s="28">
        <f t="shared" ref="AT41:AT46" si="81">J41+AR41-AS41</f>
        <v>0</v>
      </c>
    </row>
    <row r="42" spans="1:46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70"/>
        <v>0</v>
      </c>
      <c r="N42" s="83">
        <v>5000000</v>
      </c>
      <c r="O42" s="83"/>
      <c r="P42" s="28">
        <f t="shared" si="71"/>
        <v>5000000</v>
      </c>
      <c r="Q42" s="83">
        <v>5000000</v>
      </c>
      <c r="R42" s="83"/>
      <c r="S42" s="28">
        <f t="shared" si="72"/>
        <v>5000000</v>
      </c>
      <c r="T42" s="83">
        <v>5000000</v>
      </c>
      <c r="U42" s="83"/>
      <c r="V42" s="28">
        <f t="shared" si="73"/>
        <v>5000000</v>
      </c>
      <c r="W42" s="83">
        <v>5000000</v>
      </c>
      <c r="X42" s="83"/>
      <c r="Y42" s="28">
        <f t="shared" si="74"/>
        <v>5000000</v>
      </c>
      <c r="Z42" s="83">
        <v>5000000</v>
      </c>
      <c r="AA42" s="83"/>
      <c r="AB42" s="28">
        <f t="shared" si="75"/>
        <v>5000000</v>
      </c>
      <c r="AC42" s="83">
        <v>5000000</v>
      </c>
      <c r="AD42" s="83"/>
      <c r="AE42" s="28">
        <f t="shared" si="76"/>
        <v>5000000</v>
      </c>
      <c r="AF42" s="83">
        <v>5000000</v>
      </c>
      <c r="AG42" s="83">
        <v>5000000</v>
      </c>
      <c r="AH42" s="28">
        <f t="shared" si="77"/>
        <v>0</v>
      </c>
      <c r="AI42" s="83">
        <v>5000000</v>
      </c>
      <c r="AJ42" s="83">
        <v>5000000</v>
      </c>
      <c r="AK42" s="28">
        <f t="shared" si="78"/>
        <v>0</v>
      </c>
      <c r="AL42" s="83">
        <v>5000000</v>
      </c>
      <c r="AM42" s="83">
        <v>5000000</v>
      </c>
      <c r="AN42" s="28">
        <f t="shared" si="79"/>
        <v>0</v>
      </c>
      <c r="AO42" s="83">
        <v>5000000</v>
      </c>
      <c r="AP42" s="83">
        <v>5000000</v>
      </c>
      <c r="AQ42" s="28">
        <f t="shared" si="80"/>
        <v>0</v>
      </c>
      <c r="AR42" s="83">
        <v>5000000</v>
      </c>
      <c r="AS42" s="83">
        <v>5000000</v>
      </c>
      <c r="AT42" s="28">
        <f t="shared" si="81"/>
        <v>0</v>
      </c>
    </row>
    <row r="43" spans="1:46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70"/>
        <v>0</v>
      </c>
      <c r="N43" s="83">
        <v>5000000</v>
      </c>
      <c r="O43" s="83"/>
      <c r="P43" s="28">
        <f t="shared" si="71"/>
        <v>5000000</v>
      </c>
      <c r="Q43" s="83">
        <v>5000000</v>
      </c>
      <c r="R43" s="83"/>
      <c r="S43" s="28">
        <f t="shared" si="72"/>
        <v>5000000</v>
      </c>
      <c r="T43" s="83">
        <v>5000000</v>
      </c>
      <c r="U43" s="83"/>
      <c r="V43" s="28">
        <f t="shared" si="73"/>
        <v>5000000</v>
      </c>
      <c r="W43" s="83">
        <v>5000000</v>
      </c>
      <c r="X43" s="83"/>
      <c r="Y43" s="28">
        <f t="shared" si="74"/>
        <v>5000000</v>
      </c>
      <c r="Z43" s="83">
        <v>5000000</v>
      </c>
      <c r="AA43" s="83"/>
      <c r="AB43" s="28">
        <f t="shared" si="75"/>
        <v>5000000</v>
      </c>
      <c r="AC43" s="83">
        <v>5000000</v>
      </c>
      <c r="AD43" s="83"/>
      <c r="AE43" s="28">
        <f t="shared" si="76"/>
        <v>5000000</v>
      </c>
      <c r="AF43" s="83">
        <v>5000000</v>
      </c>
      <c r="AG43" s="83">
        <v>5000000</v>
      </c>
      <c r="AH43" s="28">
        <f t="shared" si="77"/>
        <v>0</v>
      </c>
      <c r="AI43" s="83">
        <v>5000000</v>
      </c>
      <c r="AJ43" s="83">
        <v>5000000</v>
      </c>
      <c r="AK43" s="28">
        <f t="shared" si="78"/>
        <v>0</v>
      </c>
      <c r="AL43" s="83">
        <v>5000000</v>
      </c>
      <c r="AM43" s="83">
        <v>5000000</v>
      </c>
      <c r="AN43" s="28">
        <f t="shared" si="79"/>
        <v>0</v>
      </c>
      <c r="AO43" s="83">
        <v>5000000</v>
      </c>
      <c r="AP43" s="83">
        <v>5000000</v>
      </c>
      <c r="AQ43" s="28">
        <f t="shared" si="80"/>
        <v>0</v>
      </c>
      <c r="AR43" s="83">
        <v>5000000</v>
      </c>
      <c r="AS43" s="83">
        <v>5000000</v>
      </c>
      <c r="AT43" s="28">
        <f t="shared" si="81"/>
        <v>0</v>
      </c>
    </row>
    <row r="44" spans="1:46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0</v>
      </c>
      <c r="J44" s="83"/>
      <c r="K44" s="109"/>
      <c r="L44" s="83"/>
      <c r="M44" s="28">
        <f t="shared" si="70"/>
        <v>0</v>
      </c>
      <c r="N44" s="83">
        <v>5000000</v>
      </c>
      <c r="O44" s="83"/>
      <c r="P44" s="28">
        <f t="shared" si="71"/>
        <v>5000000</v>
      </c>
      <c r="Q44" s="83">
        <v>5000000</v>
      </c>
      <c r="R44" s="83"/>
      <c r="S44" s="28">
        <f t="shared" si="72"/>
        <v>5000000</v>
      </c>
      <c r="T44" s="83">
        <v>5000000</v>
      </c>
      <c r="U44" s="83"/>
      <c r="V44" s="28">
        <f t="shared" si="73"/>
        <v>5000000</v>
      </c>
      <c r="W44" s="83">
        <v>5000000</v>
      </c>
      <c r="X44" s="83"/>
      <c r="Y44" s="28">
        <f t="shared" si="74"/>
        <v>5000000</v>
      </c>
      <c r="Z44" s="83">
        <v>5000000</v>
      </c>
      <c r="AA44" s="83"/>
      <c r="AB44" s="28">
        <f t="shared" si="75"/>
        <v>5000000</v>
      </c>
      <c r="AC44" s="83">
        <v>5000000</v>
      </c>
      <c r="AD44" s="83"/>
      <c r="AE44" s="28">
        <f t="shared" si="76"/>
        <v>5000000</v>
      </c>
      <c r="AF44" s="83">
        <v>5000000</v>
      </c>
      <c r="AG44" s="83"/>
      <c r="AH44" s="28">
        <f t="shared" si="77"/>
        <v>5000000</v>
      </c>
      <c r="AI44" s="83">
        <v>5000000</v>
      </c>
      <c r="AJ44" s="83">
        <v>5000000</v>
      </c>
      <c r="AK44" s="28">
        <f t="shared" si="78"/>
        <v>0</v>
      </c>
      <c r="AL44" s="83">
        <v>5000000</v>
      </c>
      <c r="AM44" s="83">
        <v>5000000</v>
      </c>
      <c r="AN44" s="28">
        <f t="shared" si="79"/>
        <v>0</v>
      </c>
      <c r="AO44" s="83">
        <v>5000000</v>
      </c>
      <c r="AP44" s="83">
        <v>5000000</v>
      </c>
      <c r="AQ44" s="28">
        <f t="shared" si="80"/>
        <v>0</v>
      </c>
      <c r="AR44" s="83">
        <v>5000000</v>
      </c>
      <c r="AS44" s="83">
        <v>5000000</v>
      </c>
      <c r="AT44" s="28">
        <f t="shared" si="81"/>
        <v>0</v>
      </c>
    </row>
    <row r="45" spans="1:46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0</v>
      </c>
      <c r="J45" s="83"/>
      <c r="K45" s="109"/>
      <c r="L45" s="83"/>
      <c r="M45" s="28">
        <f t="shared" si="70"/>
        <v>0</v>
      </c>
      <c r="N45" s="83">
        <v>5000000</v>
      </c>
      <c r="O45" s="83"/>
      <c r="P45" s="28">
        <f t="shared" si="71"/>
        <v>5000000</v>
      </c>
      <c r="Q45" s="83">
        <v>5000000</v>
      </c>
      <c r="R45" s="83"/>
      <c r="S45" s="28">
        <f t="shared" si="72"/>
        <v>5000000</v>
      </c>
      <c r="T45" s="83">
        <v>5000000</v>
      </c>
      <c r="U45" s="83"/>
      <c r="V45" s="28">
        <f t="shared" si="73"/>
        <v>5000000</v>
      </c>
      <c r="W45" s="83">
        <v>5000000</v>
      </c>
      <c r="X45" s="83"/>
      <c r="Y45" s="28">
        <f t="shared" si="74"/>
        <v>5000000</v>
      </c>
      <c r="Z45" s="83">
        <v>5000000</v>
      </c>
      <c r="AA45" s="83"/>
      <c r="AB45" s="28">
        <f t="shared" si="75"/>
        <v>5000000</v>
      </c>
      <c r="AC45" s="83">
        <v>5000000</v>
      </c>
      <c r="AD45" s="83"/>
      <c r="AE45" s="28">
        <f t="shared" si="76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78"/>
        <v>0</v>
      </c>
      <c r="AL45" s="83">
        <v>5000000</v>
      </c>
      <c r="AM45" s="83">
        <v>5000000</v>
      </c>
      <c r="AN45" s="28">
        <f t="shared" si="79"/>
        <v>0</v>
      </c>
      <c r="AO45" s="83">
        <v>5000000</v>
      </c>
      <c r="AP45" s="83">
        <v>5000000</v>
      </c>
      <c r="AQ45" s="28">
        <f t="shared" si="80"/>
        <v>0</v>
      </c>
      <c r="AR45" s="83">
        <v>5000000</v>
      </c>
      <c r="AS45" s="83">
        <v>5000000</v>
      </c>
      <c r="AT45" s="28">
        <f t="shared" si="81"/>
        <v>0</v>
      </c>
    </row>
    <row r="46" spans="1:46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0</v>
      </c>
      <c r="J46" s="83"/>
      <c r="K46" s="109"/>
      <c r="L46" s="83"/>
      <c r="M46" s="28">
        <f t="shared" si="70"/>
        <v>0</v>
      </c>
      <c r="N46" s="83">
        <v>5000000</v>
      </c>
      <c r="O46" s="83"/>
      <c r="P46" s="28">
        <f t="shared" si="71"/>
        <v>5000000</v>
      </c>
      <c r="Q46" s="83">
        <v>5000000</v>
      </c>
      <c r="R46" s="83"/>
      <c r="S46" s="28">
        <f t="shared" si="72"/>
        <v>5000000</v>
      </c>
      <c r="T46" s="83">
        <v>5000000</v>
      </c>
      <c r="U46" s="83"/>
      <c r="V46" s="28">
        <f t="shared" si="73"/>
        <v>5000000</v>
      </c>
      <c r="W46" s="83">
        <v>5000000</v>
      </c>
      <c r="X46" s="83"/>
      <c r="Y46" s="28">
        <f t="shared" si="74"/>
        <v>5000000</v>
      </c>
      <c r="Z46" s="83">
        <v>5000000</v>
      </c>
      <c r="AA46" s="83"/>
      <c r="AB46" s="28">
        <f t="shared" si="75"/>
        <v>5000000</v>
      </c>
      <c r="AC46" s="83">
        <v>5000000</v>
      </c>
      <c r="AD46" s="83"/>
      <c r="AE46" s="28">
        <f t="shared" si="76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  <c r="AL46" s="83">
        <v>5000000</v>
      </c>
      <c r="AM46" s="83">
        <v>5000000</v>
      </c>
      <c r="AN46" s="28">
        <f t="shared" si="79"/>
        <v>0</v>
      </c>
      <c r="AO46" s="83">
        <v>5000000</v>
      </c>
      <c r="AP46" s="83">
        <v>5000000</v>
      </c>
      <c r="AQ46" s="28">
        <f>J46+AO46-AP46</f>
        <v>0</v>
      </c>
      <c r="AR46" s="83">
        <v>5000000</v>
      </c>
      <c r="AS46" s="83">
        <v>5000000</v>
      </c>
      <c r="AT46" s="28">
        <f t="shared" si="81"/>
        <v>0</v>
      </c>
    </row>
    <row r="47" spans="1:46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  <c r="AL47" s="83"/>
      <c r="AM47" s="83"/>
      <c r="AN47" s="28"/>
      <c r="AO47" s="83"/>
      <c r="AP47" s="83"/>
      <c r="AQ47" s="28"/>
      <c r="AR47" s="83"/>
      <c r="AS47" s="83"/>
      <c r="AT47" s="28"/>
    </row>
    <row r="48" spans="1:46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0</v>
      </c>
      <c r="J48" s="83"/>
      <c r="K48" s="109"/>
      <c r="L48" s="83"/>
      <c r="M48" s="28">
        <f t="shared" ref="M48:M54" si="82">J48+K48-L48</f>
        <v>0</v>
      </c>
      <c r="N48" s="83">
        <v>5000000</v>
      </c>
      <c r="O48" s="83"/>
      <c r="P48" s="28">
        <f t="shared" ref="P48:P54" si="83">J48+N48-O48</f>
        <v>5000000</v>
      </c>
      <c r="Q48" s="83">
        <v>5000000</v>
      </c>
      <c r="R48" s="83"/>
      <c r="S48" s="28">
        <f t="shared" ref="S48:S54" si="84">J48+Q48-R48</f>
        <v>5000000</v>
      </c>
      <c r="T48" s="83">
        <v>5000000</v>
      </c>
      <c r="U48" s="83"/>
      <c r="V48" s="28">
        <f t="shared" ref="V48:V54" si="85">J48+T48-U48</f>
        <v>5000000</v>
      </c>
      <c r="W48" s="83">
        <v>5000000</v>
      </c>
      <c r="X48" s="83">
        <v>5000000</v>
      </c>
      <c r="Y48" s="28">
        <f t="shared" ref="Y48:Y54" si="86">J48+W48-X48</f>
        <v>0</v>
      </c>
      <c r="Z48" s="83">
        <v>5000000</v>
      </c>
      <c r="AA48" s="83">
        <v>5000000</v>
      </c>
      <c r="AB48" s="28">
        <f t="shared" ref="AB48:AB54" si="87">J48+Z48-AA48</f>
        <v>0</v>
      </c>
      <c r="AC48" s="83">
        <v>5000000</v>
      </c>
      <c r="AD48" s="83">
        <v>5000000</v>
      </c>
      <c r="AE48" s="28">
        <f t="shared" ref="AE48:AE54" si="88">J48+AC48-AD48</f>
        <v>0</v>
      </c>
      <c r="AF48" s="83">
        <v>5000000</v>
      </c>
      <c r="AG48" s="83">
        <v>5000000</v>
      </c>
      <c r="AH48" s="28">
        <f t="shared" ref="AH48:AH50" si="89">J48+AF48-AG48</f>
        <v>0</v>
      </c>
      <c r="AI48" s="83">
        <v>5000000</v>
      </c>
      <c r="AJ48" s="83"/>
      <c r="AK48" s="28">
        <f t="shared" ref="AK48:AK54" si="90">J48+AI48-AJ48</f>
        <v>5000000</v>
      </c>
      <c r="AL48" s="83">
        <v>5000000</v>
      </c>
      <c r="AM48" s="83">
        <v>5000000</v>
      </c>
      <c r="AN48" s="28">
        <f t="shared" ref="AN48:AN54" si="91">J48+AL48-AM48</f>
        <v>0</v>
      </c>
      <c r="AO48" s="83">
        <v>5000000</v>
      </c>
      <c r="AP48" s="83">
        <v>5000000</v>
      </c>
      <c r="AQ48" s="28">
        <f>J48+AO48-AP48</f>
        <v>0</v>
      </c>
      <c r="AR48" s="83">
        <v>5000000</v>
      </c>
      <c r="AS48" s="83">
        <v>5000000</v>
      </c>
      <c r="AT48" s="28">
        <f t="shared" ref="AT48:AT54" si="92">J48+AR48-AS48</f>
        <v>0</v>
      </c>
    </row>
    <row r="49" spans="1:46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0</v>
      </c>
      <c r="J49" s="83"/>
      <c r="K49" s="109"/>
      <c r="L49" s="83"/>
      <c r="M49" s="28">
        <f t="shared" si="82"/>
        <v>0</v>
      </c>
      <c r="N49" s="83">
        <v>5000000</v>
      </c>
      <c r="O49" s="83"/>
      <c r="P49" s="28">
        <f t="shared" si="83"/>
        <v>5000000</v>
      </c>
      <c r="Q49" s="83">
        <v>5000000</v>
      </c>
      <c r="R49" s="83"/>
      <c r="S49" s="28">
        <f t="shared" si="84"/>
        <v>5000000</v>
      </c>
      <c r="T49" s="83">
        <v>5000000</v>
      </c>
      <c r="U49" s="83"/>
      <c r="V49" s="28">
        <f t="shared" si="85"/>
        <v>5000000</v>
      </c>
      <c r="W49" s="83">
        <v>5000000</v>
      </c>
      <c r="X49" s="83"/>
      <c r="Y49" s="28">
        <f t="shared" si="86"/>
        <v>5000000</v>
      </c>
      <c r="Z49" s="83">
        <v>5000000</v>
      </c>
      <c r="AA49" s="83">
        <v>5000000</v>
      </c>
      <c r="AB49" s="28">
        <f t="shared" si="87"/>
        <v>0</v>
      </c>
      <c r="AC49" s="83">
        <v>5000000</v>
      </c>
      <c r="AD49" s="83">
        <v>5000000</v>
      </c>
      <c r="AE49" s="28">
        <f t="shared" si="88"/>
        <v>0</v>
      </c>
      <c r="AF49" s="83">
        <v>5000000</v>
      </c>
      <c r="AG49" s="83">
        <v>5000000</v>
      </c>
      <c r="AH49" s="28">
        <f t="shared" si="89"/>
        <v>0</v>
      </c>
      <c r="AI49" s="83">
        <v>5000000</v>
      </c>
      <c r="AJ49" s="83"/>
      <c r="AK49" s="28">
        <f t="shared" si="90"/>
        <v>5000000</v>
      </c>
      <c r="AL49" s="83">
        <v>5000000</v>
      </c>
      <c r="AM49" s="83"/>
      <c r="AN49" s="28">
        <f t="shared" si="91"/>
        <v>5000000</v>
      </c>
      <c r="AO49" s="83">
        <v>5000000</v>
      </c>
      <c r="AP49" s="83">
        <v>5000000</v>
      </c>
      <c r="AQ49" s="28">
        <f t="shared" ref="AQ49:AQ54" si="93">J49+AO49-AP49</f>
        <v>0</v>
      </c>
      <c r="AR49" s="83">
        <v>5000000</v>
      </c>
      <c r="AS49" s="83">
        <v>5000000</v>
      </c>
      <c r="AT49" s="28">
        <f t="shared" si="92"/>
        <v>0</v>
      </c>
    </row>
    <row r="50" spans="1:46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0</v>
      </c>
      <c r="J50" s="83"/>
      <c r="K50" s="109"/>
      <c r="L50" s="83"/>
      <c r="M50" s="28">
        <f t="shared" si="82"/>
        <v>0</v>
      </c>
      <c r="N50" s="83">
        <v>5000000</v>
      </c>
      <c r="O50" s="83"/>
      <c r="P50" s="28">
        <f t="shared" si="83"/>
        <v>5000000</v>
      </c>
      <c r="Q50" s="83">
        <v>5000000</v>
      </c>
      <c r="R50" s="83"/>
      <c r="S50" s="28">
        <f t="shared" si="84"/>
        <v>5000000</v>
      </c>
      <c r="T50" s="83">
        <v>5000000</v>
      </c>
      <c r="U50" s="83"/>
      <c r="V50" s="28">
        <f t="shared" si="85"/>
        <v>5000000</v>
      </c>
      <c r="W50" s="83">
        <v>5000000</v>
      </c>
      <c r="X50" s="83"/>
      <c r="Y50" s="28">
        <f t="shared" si="86"/>
        <v>5000000</v>
      </c>
      <c r="Z50" s="83">
        <v>5000000</v>
      </c>
      <c r="AA50" s="83"/>
      <c r="AB50" s="28">
        <f t="shared" si="87"/>
        <v>5000000</v>
      </c>
      <c r="AC50" s="83">
        <v>5000000</v>
      </c>
      <c r="AD50" s="83">
        <v>5000000</v>
      </c>
      <c r="AE50" s="28">
        <f t="shared" si="88"/>
        <v>0</v>
      </c>
      <c r="AF50" s="83">
        <v>5000000</v>
      </c>
      <c r="AG50" s="83">
        <v>5000000</v>
      </c>
      <c r="AH50" s="28">
        <f t="shared" si="89"/>
        <v>0</v>
      </c>
      <c r="AI50" s="83">
        <v>5000000</v>
      </c>
      <c r="AJ50" s="83"/>
      <c r="AK50" s="28">
        <f t="shared" si="90"/>
        <v>5000000</v>
      </c>
      <c r="AL50" s="83">
        <v>5000000</v>
      </c>
      <c r="AM50" s="83"/>
      <c r="AN50" s="28">
        <f t="shared" si="91"/>
        <v>5000000</v>
      </c>
      <c r="AO50" s="83">
        <v>5000000</v>
      </c>
      <c r="AP50" s="83">
        <v>5000000</v>
      </c>
      <c r="AQ50" s="28">
        <f t="shared" si="93"/>
        <v>0</v>
      </c>
      <c r="AR50" s="83">
        <v>5000000</v>
      </c>
      <c r="AS50" s="83">
        <v>5000000</v>
      </c>
      <c r="AT50" s="28">
        <f t="shared" si="92"/>
        <v>0</v>
      </c>
    </row>
    <row r="51" spans="1:46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22986.301369863013</v>
      </c>
      <c r="J51" s="83"/>
      <c r="K51" s="109"/>
      <c r="L51" s="83"/>
      <c r="M51" s="28">
        <f t="shared" si="82"/>
        <v>0</v>
      </c>
      <c r="N51" s="83">
        <v>5000000</v>
      </c>
      <c r="O51" s="83"/>
      <c r="P51" s="28">
        <f t="shared" si="83"/>
        <v>5000000</v>
      </c>
      <c r="Q51" s="83">
        <v>5000000</v>
      </c>
      <c r="R51" s="83"/>
      <c r="S51" s="28">
        <f t="shared" si="84"/>
        <v>5000000</v>
      </c>
      <c r="T51" s="83">
        <v>5000000</v>
      </c>
      <c r="U51" s="83"/>
      <c r="V51" s="28">
        <f t="shared" si="85"/>
        <v>5000000</v>
      </c>
      <c r="W51" s="83">
        <v>5000000</v>
      </c>
      <c r="X51" s="83"/>
      <c r="Y51" s="28">
        <f t="shared" si="86"/>
        <v>5000000</v>
      </c>
      <c r="Z51" s="83">
        <v>5000000</v>
      </c>
      <c r="AA51" s="83"/>
      <c r="AB51" s="28">
        <f t="shared" si="87"/>
        <v>5000000</v>
      </c>
      <c r="AC51" s="83">
        <v>5000000</v>
      </c>
      <c r="AD51" s="83">
        <v>5000000</v>
      </c>
      <c r="AE51" s="28">
        <f t="shared" si="88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90"/>
        <v>5000000</v>
      </c>
      <c r="AL51" s="83">
        <v>5000000</v>
      </c>
      <c r="AM51" s="83"/>
      <c r="AN51" s="28">
        <f t="shared" si="91"/>
        <v>5000000</v>
      </c>
      <c r="AO51" s="83">
        <v>5000000</v>
      </c>
      <c r="AP51" s="83"/>
      <c r="AQ51" s="28">
        <f t="shared" si="93"/>
        <v>5000000</v>
      </c>
      <c r="AR51" s="83">
        <v>5000000</v>
      </c>
      <c r="AS51" s="83">
        <v>5000000</v>
      </c>
      <c r="AT51" s="28">
        <f t="shared" si="92"/>
        <v>0</v>
      </c>
    </row>
    <row r="52" spans="1:46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23790.410958904111</v>
      </c>
      <c r="J52" s="83"/>
      <c r="K52" s="109"/>
      <c r="L52" s="83"/>
      <c r="M52" s="28">
        <f t="shared" si="82"/>
        <v>0</v>
      </c>
      <c r="N52" s="83">
        <v>5000000</v>
      </c>
      <c r="O52" s="83"/>
      <c r="P52" s="28">
        <f t="shared" si="83"/>
        <v>5000000</v>
      </c>
      <c r="Q52" s="83">
        <v>5000000</v>
      </c>
      <c r="R52" s="83"/>
      <c r="S52" s="28">
        <f t="shared" si="84"/>
        <v>5000000</v>
      </c>
      <c r="T52" s="83">
        <v>5000000</v>
      </c>
      <c r="U52" s="83"/>
      <c r="V52" s="28">
        <f t="shared" si="85"/>
        <v>5000000</v>
      </c>
      <c r="W52" s="83">
        <v>5000000</v>
      </c>
      <c r="X52" s="83"/>
      <c r="Y52" s="28">
        <f t="shared" si="86"/>
        <v>5000000</v>
      </c>
      <c r="Z52" s="83">
        <v>5000000</v>
      </c>
      <c r="AA52" s="83"/>
      <c r="AB52" s="28">
        <f t="shared" si="87"/>
        <v>5000000</v>
      </c>
      <c r="AC52" s="83">
        <v>5000000</v>
      </c>
      <c r="AD52" s="83"/>
      <c r="AE52" s="28">
        <f t="shared" si="88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90"/>
        <v>5000000</v>
      </c>
      <c r="AL52" s="83">
        <v>5000000</v>
      </c>
      <c r="AM52" s="83"/>
      <c r="AN52" s="28">
        <f t="shared" si="91"/>
        <v>5000000</v>
      </c>
      <c r="AO52" s="83">
        <v>5000000</v>
      </c>
      <c r="AP52" s="83"/>
      <c r="AQ52" s="28">
        <f t="shared" si="93"/>
        <v>5000000</v>
      </c>
      <c r="AR52" s="83">
        <v>5000000</v>
      </c>
      <c r="AS52" s="83">
        <v>5000000</v>
      </c>
      <c r="AT52" s="28">
        <f t="shared" si="92"/>
        <v>0</v>
      </c>
    </row>
    <row r="53" spans="1:46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34931.506849315076</v>
      </c>
      <c r="J53" s="83"/>
      <c r="K53" s="109"/>
      <c r="L53" s="83"/>
      <c r="M53" s="28">
        <f t="shared" si="82"/>
        <v>0</v>
      </c>
      <c r="N53" s="83">
        <v>5000000</v>
      </c>
      <c r="O53" s="83"/>
      <c r="P53" s="28">
        <f t="shared" si="83"/>
        <v>5000000</v>
      </c>
      <c r="Q53" s="83">
        <v>5000000</v>
      </c>
      <c r="R53" s="83"/>
      <c r="S53" s="28">
        <f t="shared" si="84"/>
        <v>5000000</v>
      </c>
      <c r="T53" s="83">
        <v>5000000</v>
      </c>
      <c r="U53" s="83"/>
      <c r="V53" s="28">
        <f t="shared" si="85"/>
        <v>5000000</v>
      </c>
      <c r="W53" s="83">
        <v>5000000</v>
      </c>
      <c r="X53" s="83"/>
      <c r="Y53" s="28">
        <f t="shared" si="86"/>
        <v>5000000</v>
      </c>
      <c r="Z53" s="83">
        <v>5000000</v>
      </c>
      <c r="AA53" s="83"/>
      <c r="AB53" s="28">
        <f t="shared" si="87"/>
        <v>5000000</v>
      </c>
      <c r="AC53" s="83">
        <v>5000000</v>
      </c>
      <c r="AD53" s="83"/>
      <c r="AE53" s="28">
        <f t="shared" si="88"/>
        <v>5000000</v>
      </c>
      <c r="AF53" s="83">
        <v>5000000</v>
      </c>
      <c r="AG53" s="83">
        <v>5000000</v>
      </c>
      <c r="AH53" s="28">
        <f t="shared" ref="AH53:AH54" si="94">J53+AF53-AG53</f>
        <v>0</v>
      </c>
      <c r="AI53" s="83">
        <v>5000000</v>
      </c>
      <c r="AJ53" s="83"/>
      <c r="AK53" s="28">
        <f t="shared" si="90"/>
        <v>5000000</v>
      </c>
      <c r="AL53" s="83">
        <v>5000000</v>
      </c>
      <c r="AM53" s="83"/>
      <c r="AN53" s="28">
        <f t="shared" si="91"/>
        <v>5000000</v>
      </c>
      <c r="AO53" s="83">
        <v>5000000</v>
      </c>
      <c r="AP53" s="83"/>
      <c r="AQ53" s="28">
        <f t="shared" si="93"/>
        <v>5000000</v>
      </c>
      <c r="AR53" s="83">
        <v>5000000</v>
      </c>
      <c r="AS53" s="83"/>
      <c r="AT53" s="28">
        <f t="shared" si="92"/>
        <v>5000000</v>
      </c>
    </row>
    <row r="54" spans="1:46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34828.767123287675</v>
      </c>
      <c r="J54" s="83"/>
      <c r="K54" s="109"/>
      <c r="L54" s="83"/>
      <c r="M54" s="28">
        <f t="shared" si="82"/>
        <v>0</v>
      </c>
      <c r="N54" s="83">
        <v>5000000</v>
      </c>
      <c r="O54" s="83"/>
      <c r="P54" s="28">
        <f t="shared" si="83"/>
        <v>5000000</v>
      </c>
      <c r="Q54" s="83">
        <v>5000000</v>
      </c>
      <c r="R54" s="83"/>
      <c r="S54" s="28">
        <f t="shared" si="84"/>
        <v>5000000</v>
      </c>
      <c r="T54" s="83">
        <v>5000000</v>
      </c>
      <c r="U54" s="83"/>
      <c r="V54" s="28">
        <f t="shared" si="85"/>
        <v>5000000</v>
      </c>
      <c r="W54" s="83">
        <v>5000000</v>
      </c>
      <c r="X54" s="83"/>
      <c r="Y54" s="28">
        <f t="shared" si="86"/>
        <v>5000000</v>
      </c>
      <c r="Z54" s="83">
        <v>5000000</v>
      </c>
      <c r="AA54" s="83"/>
      <c r="AB54" s="28">
        <f t="shared" si="87"/>
        <v>5000000</v>
      </c>
      <c r="AC54" s="83">
        <v>5000000</v>
      </c>
      <c r="AD54" s="83"/>
      <c r="AE54" s="28">
        <f t="shared" si="88"/>
        <v>5000000</v>
      </c>
      <c r="AF54" s="83">
        <v>5000000</v>
      </c>
      <c r="AG54" s="83"/>
      <c r="AH54" s="28">
        <f t="shared" si="94"/>
        <v>5000000</v>
      </c>
      <c r="AI54" s="83">
        <v>5000000</v>
      </c>
      <c r="AJ54" s="83"/>
      <c r="AK54" s="28">
        <f t="shared" si="90"/>
        <v>5000000</v>
      </c>
      <c r="AL54" s="83">
        <v>5000000</v>
      </c>
      <c r="AM54" s="83"/>
      <c r="AN54" s="28">
        <f t="shared" si="91"/>
        <v>5000000</v>
      </c>
      <c r="AO54" s="83">
        <v>5000000</v>
      </c>
      <c r="AP54" s="83"/>
      <c r="AQ54" s="28">
        <f t="shared" si="93"/>
        <v>5000000</v>
      </c>
      <c r="AR54" s="83">
        <v>5000000</v>
      </c>
      <c r="AS54" s="83"/>
      <c r="AT54" s="28">
        <f t="shared" si="92"/>
        <v>5000000</v>
      </c>
    </row>
    <row r="55" spans="1:46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  <c r="AL55" s="84"/>
      <c r="AM55" s="83"/>
      <c r="AN55" s="85"/>
      <c r="AO55" s="84"/>
      <c r="AP55" s="83"/>
      <c r="AQ55" s="85"/>
      <c r="AR55" s="84"/>
      <c r="AS55" s="83"/>
      <c r="AT55" s="85"/>
    </row>
    <row r="56" spans="1:46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T56" si="95">SUM(I5:I55)</f>
        <v>116536.98630136988</v>
      </c>
      <c r="J56" s="92">
        <f t="shared" si="95"/>
        <v>90000000</v>
      </c>
      <c r="K56" s="92">
        <f t="shared" si="95"/>
        <v>0</v>
      </c>
      <c r="L56" s="92">
        <f t="shared" si="95"/>
        <v>10000000</v>
      </c>
      <c r="M56" s="93">
        <f t="shared" si="95"/>
        <v>80000000</v>
      </c>
      <c r="N56" s="92">
        <f t="shared" si="95"/>
        <v>150000000</v>
      </c>
      <c r="O56" s="92">
        <f t="shared" si="95"/>
        <v>25000000</v>
      </c>
      <c r="P56" s="93">
        <f t="shared" si="95"/>
        <v>190000000</v>
      </c>
      <c r="Q56" s="92">
        <f t="shared" si="95"/>
        <v>125000000</v>
      </c>
      <c r="R56" s="92">
        <f t="shared" si="95"/>
        <v>65000000</v>
      </c>
      <c r="S56" s="93">
        <f t="shared" si="95"/>
        <v>150000000</v>
      </c>
      <c r="T56" s="92">
        <f t="shared" si="95"/>
        <v>125000000</v>
      </c>
      <c r="U56" s="92">
        <f t="shared" si="95"/>
        <v>80000000</v>
      </c>
      <c r="V56" s="93">
        <f t="shared" si="95"/>
        <v>135000000</v>
      </c>
      <c r="W56" s="92">
        <f t="shared" si="95"/>
        <v>125000000</v>
      </c>
      <c r="X56" s="92">
        <f t="shared" si="95"/>
        <v>100000000</v>
      </c>
      <c r="Y56" s="93">
        <f t="shared" si="95"/>
        <v>115000000</v>
      </c>
      <c r="Z56" s="92">
        <f t="shared" si="95"/>
        <v>125000000</v>
      </c>
      <c r="AA56" s="92">
        <f t="shared" si="95"/>
        <v>110000000</v>
      </c>
      <c r="AB56" s="93">
        <f t="shared" si="95"/>
        <v>105000000</v>
      </c>
      <c r="AC56" s="92">
        <f t="shared" si="95"/>
        <v>125000000</v>
      </c>
      <c r="AD56" s="92">
        <f t="shared" si="95"/>
        <v>135000000</v>
      </c>
      <c r="AE56" s="93">
        <f t="shared" si="95"/>
        <v>80000000</v>
      </c>
      <c r="AF56" s="92">
        <f t="shared" si="95"/>
        <v>125000000</v>
      </c>
      <c r="AG56" s="92">
        <f t="shared" si="95"/>
        <v>165000000</v>
      </c>
      <c r="AH56" s="93">
        <f t="shared" si="95"/>
        <v>50000000</v>
      </c>
      <c r="AI56" s="92">
        <f t="shared" si="95"/>
        <v>125000000</v>
      </c>
      <c r="AJ56" s="92">
        <f t="shared" si="95"/>
        <v>175000000</v>
      </c>
      <c r="AK56" s="93">
        <f t="shared" si="95"/>
        <v>40000000</v>
      </c>
      <c r="AL56" s="92">
        <f t="shared" si="95"/>
        <v>125000000</v>
      </c>
      <c r="AM56" s="92">
        <f t="shared" si="95"/>
        <v>185000000</v>
      </c>
      <c r="AN56" s="93">
        <f t="shared" si="95"/>
        <v>30000000</v>
      </c>
      <c r="AO56" s="92">
        <f t="shared" si="95"/>
        <v>125000000</v>
      </c>
      <c r="AP56" s="92">
        <f t="shared" si="95"/>
        <v>195000000</v>
      </c>
      <c r="AQ56" s="93">
        <f t="shared" si="95"/>
        <v>20000000</v>
      </c>
      <c r="AR56" s="92">
        <f t="shared" si="95"/>
        <v>125000000</v>
      </c>
      <c r="AS56" s="92">
        <f t="shared" si="95"/>
        <v>205000000</v>
      </c>
      <c r="AT56" s="93">
        <f t="shared" si="95"/>
        <v>10000000</v>
      </c>
    </row>
    <row r="57" spans="1:46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  <c r="AL57" s="43"/>
      <c r="AM57" s="43"/>
      <c r="AN57" s="44"/>
      <c r="AO57" s="43"/>
      <c r="AP57" s="43"/>
      <c r="AQ57" s="44"/>
      <c r="AR57" s="43"/>
      <c r="AS57" s="43"/>
      <c r="AT57" s="44"/>
    </row>
    <row r="58" spans="1:46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T58" si="96">I56</f>
        <v>116536.98630136988</v>
      </c>
      <c r="J58" s="50">
        <f t="shared" si="96"/>
        <v>90000000</v>
      </c>
      <c r="K58" s="73">
        <f t="shared" si="96"/>
        <v>0</v>
      </c>
      <c r="L58" s="73">
        <f t="shared" si="96"/>
        <v>10000000</v>
      </c>
      <c r="M58" s="51">
        <f t="shared" si="96"/>
        <v>80000000</v>
      </c>
      <c r="N58" s="73">
        <f t="shared" si="96"/>
        <v>150000000</v>
      </c>
      <c r="O58" s="73">
        <f t="shared" si="96"/>
        <v>25000000</v>
      </c>
      <c r="P58" s="51">
        <f t="shared" si="96"/>
        <v>190000000</v>
      </c>
      <c r="Q58" s="73">
        <f t="shared" si="96"/>
        <v>125000000</v>
      </c>
      <c r="R58" s="73">
        <f t="shared" si="96"/>
        <v>65000000</v>
      </c>
      <c r="S58" s="51">
        <f t="shared" si="96"/>
        <v>150000000</v>
      </c>
      <c r="T58" s="73">
        <f t="shared" si="96"/>
        <v>125000000</v>
      </c>
      <c r="U58" s="73">
        <f t="shared" si="96"/>
        <v>80000000</v>
      </c>
      <c r="V58" s="51">
        <f t="shared" si="96"/>
        <v>135000000</v>
      </c>
      <c r="W58" s="73">
        <f t="shared" si="96"/>
        <v>125000000</v>
      </c>
      <c r="X58" s="73">
        <f t="shared" si="96"/>
        <v>100000000</v>
      </c>
      <c r="Y58" s="51">
        <f t="shared" si="96"/>
        <v>115000000</v>
      </c>
      <c r="Z58" s="73">
        <f t="shared" si="96"/>
        <v>125000000</v>
      </c>
      <c r="AA58" s="73">
        <f t="shared" si="96"/>
        <v>110000000</v>
      </c>
      <c r="AB58" s="51">
        <f t="shared" si="96"/>
        <v>105000000</v>
      </c>
      <c r="AC58" s="73">
        <f t="shared" si="96"/>
        <v>125000000</v>
      </c>
      <c r="AD58" s="73">
        <f t="shared" si="96"/>
        <v>135000000</v>
      </c>
      <c r="AE58" s="51">
        <f t="shared" si="96"/>
        <v>80000000</v>
      </c>
      <c r="AF58" s="73">
        <f t="shared" si="96"/>
        <v>125000000</v>
      </c>
      <c r="AG58" s="73">
        <f t="shared" si="96"/>
        <v>165000000</v>
      </c>
      <c r="AH58" s="51">
        <f t="shared" si="96"/>
        <v>50000000</v>
      </c>
      <c r="AI58" s="73">
        <f t="shared" si="96"/>
        <v>125000000</v>
      </c>
      <c r="AJ58" s="73">
        <f t="shared" si="96"/>
        <v>175000000</v>
      </c>
      <c r="AK58" s="51">
        <f t="shared" si="96"/>
        <v>40000000</v>
      </c>
      <c r="AL58" s="73">
        <f t="shared" si="96"/>
        <v>125000000</v>
      </c>
      <c r="AM58" s="73">
        <f t="shared" si="96"/>
        <v>185000000</v>
      </c>
      <c r="AN58" s="51">
        <f t="shared" si="96"/>
        <v>30000000</v>
      </c>
      <c r="AO58" s="73">
        <f t="shared" si="96"/>
        <v>125000000</v>
      </c>
      <c r="AP58" s="73">
        <f t="shared" si="96"/>
        <v>195000000</v>
      </c>
      <c r="AQ58" s="51">
        <f t="shared" si="96"/>
        <v>20000000</v>
      </c>
      <c r="AR58" s="73">
        <f t="shared" si="96"/>
        <v>125000000</v>
      </c>
      <c r="AS58" s="73">
        <f t="shared" si="96"/>
        <v>205000000</v>
      </c>
      <c r="AT58" s="51">
        <f t="shared" si="96"/>
        <v>10000000</v>
      </c>
    </row>
    <row r="59" spans="1:46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  <c r="AN59" s="37"/>
      <c r="AQ59" s="37"/>
      <c r="AT59" s="37"/>
    </row>
    <row r="60" spans="1:46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  <c r="AL60" s="33" t="s">
        <v>45</v>
      </c>
      <c r="AM60" s="33" t="s">
        <v>46</v>
      </c>
      <c r="AN60" s="102"/>
      <c r="AO60" s="33" t="s">
        <v>45</v>
      </c>
      <c r="AP60" s="33" t="s">
        <v>46</v>
      </c>
      <c r="AQ60" s="102"/>
      <c r="AR60" s="33" t="s">
        <v>45</v>
      </c>
      <c r="AS60" s="33" t="s">
        <v>46</v>
      </c>
      <c r="AT60" s="102"/>
    </row>
    <row r="61" spans="1:46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  <c r="AL61" s="97" t="s">
        <v>54</v>
      </c>
      <c r="AM61" s="98" t="s">
        <v>55</v>
      </c>
      <c r="AN61" s="103">
        <v>15000000</v>
      </c>
      <c r="AO61" s="97" t="s">
        <v>54</v>
      </c>
      <c r="AP61" s="98" t="s">
        <v>55</v>
      </c>
      <c r="AQ61" s="103">
        <v>15000000</v>
      </c>
      <c r="AR61" s="97" t="s">
        <v>54</v>
      </c>
      <c r="AS61" s="98" t="s">
        <v>55</v>
      </c>
      <c r="AT61" s="103">
        <v>15000000</v>
      </c>
    </row>
    <row r="62" spans="1:46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  <c r="AL62" s="99" t="s">
        <v>56</v>
      </c>
      <c r="AM62" s="94" t="s">
        <v>57</v>
      </c>
      <c r="AN62" s="104">
        <v>40000000</v>
      </c>
      <c r="AO62" s="99" t="s">
        <v>56</v>
      </c>
      <c r="AP62" s="94" t="s">
        <v>57</v>
      </c>
      <c r="AQ62" s="104">
        <v>40000000</v>
      </c>
      <c r="AR62" s="99" t="s">
        <v>56</v>
      </c>
      <c r="AS62" s="94" t="s">
        <v>57</v>
      </c>
      <c r="AT62" s="104">
        <v>40000000</v>
      </c>
    </row>
    <row r="63" spans="1:46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  <c r="AL63" s="95" t="s">
        <v>58</v>
      </c>
      <c r="AM63" s="96" t="s">
        <v>59</v>
      </c>
      <c r="AN63" s="105">
        <v>-40000000</v>
      </c>
      <c r="AO63" s="95" t="s">
        <v>58</v>
      </c>
      <c r="AP63" s="96" t="s">
        <v>59</v>
      </c>
      <c r="AQ63" s="105">
        <v>-45000000</v>
      </c>
      <c r="AR63" s="95" t="s">
        <v>58</v>
      </c>
      <c r="AS63" s="96" t="s">
        <v>59</v>
      </c>
      <c r="AT63" s="105">
        <v>-50000000</v>
      </c>
    </row>
    <row r="64" spans="1:46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  <c r="AL64" s="97" t="s">
        <v>60</v>
      </c>
      <c r="AM64" s="98" t="s">
        <v>61</v>
      </c>
      <c r="AN64" s="103">
        <v>5000000</v>
      </c>
      <c r="AO64" s="97" t="s">
        <v>60</v>
      </c>
      <c r="AP64" s="98" t="s">
        <v>61</v>
      </c>
      <c r="AQ64" s="103">
        <v>5000000</v>
      </c>
      <c r="AR64" s="97" t="s">
        <v>60</v>
      </c>
      <c r="AS64" s="98" t="s">
        <v>61</v>
      </c>
      <c r="AT64" s="103">
        <v>5000000</v>
      </c>
    </row>
    <row r="65" spans="2:46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  <c r="AL65" s="99" t="s">
        <v>62</v>
      </c>
      <c r="AM65" s="94" t="s">
        <v>63</v>
      </c>
      <c r="AN65" s="104">
        <v>5000000</v>
      </c>
      <c r="AO65" s="99" t="s">
        <v>62</v>
      </c>
      <c r="AP65" s="94" t="s">
        <v>63</v>
      </c>
      <c r="AQ65" s="104">
        <v>5000000</v>
      </c>
      <c r="AR65" s="99" t="s">
        <v>62</v>
      </c>
      <c r="AS65" s="94" t="s">
        <v>63</v>
      </c>
      <c r="AT65" s="104">
        <v>5000000</v>
      </c>
    </row>
    <row r="66" spans="2:46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  <c r="AL66" s="95" t="s">
        <v>64</v>
      </c>
      <c r="AM66" s="96" t="s">
        <v>65</v>
      </c>
      <c r="AN66" s="105">
        <v>-10000000</v>
      </c>
      <c r="AO66" s="95" t="s">
        <v>64</v>
      </c>
      <c r="AP66" s="96" t="s">
        <v>65</v>
      </c>
      <c r="AQ66" s="105">
        <v>-10000000</v>
      </c>
      <c r="AR66" s="95" t="s">
        <v>64</v>
      </c>
      <c r="AS66" s="96" t="s">
        <v>65</v>
      </c>
      <c r="AT66" s="105">
        <v>-10000000</v>
      </c>
    </row>
    <row r="67" spans="2:46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  <c r="AL67" s="99" t="s">
        <v>66</v>
      </c>
      <c r="AM67" s="94" t="s">
        <v>67</v>
      </c>
      <c r="AN67" s="104">
        <v>40000000</v>
      </c>
      <c r="AO67" s="99" t="s">
        <v>66</v>
      </c>
      <c r="AP67" s="94" t="s">
        <v>67</v>
      </c>
      <c r="AQ67" s="104">
        <v>40000000</v>
      </c>
      <c r="AR67" s="99" t="s">
        <v>66</v>
      </c>
      <c r="AS67" s="94" t="s">
        <v>67</v>
      </c>
      <c r="AT67" s="104">
        <v>40000000</v>
      </c>
    </row>
    <row r="68" spans="2:46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  <c r="AL68" s="99" t="s">
        <v>68</v>
      </c>
      <c r="AM68" s="94" t="s">
        <v>69</v>
      </c>
      <c r="AN68" s="104">
        <v>35000000</v>
      </c>
      <c r="AO68" s="99" t="s">
        <v>68</v>
      </c>
      <c r="AP68" s="94" t="s">
        <v>69</v>
      </c>
      <c r="AQ68" s="104">
        <v>35000000</v>
      </c>
      <c r="AR68" s="99" t="s">
        <v>68</v>
      </c>
      <c r="AS68" s="94" t="s">
        <v>69</v>
      </c>
      <c r="AT68" s="104">
        <v>35000000</v>
      </c>
    </row>
    <row r="69" spans="2:46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  <c r="AL69" s="99" t="s">
        <v>70</v>
      </c>
      <c r="AM69" s="94" t="s">
        <v>71</v>
      </c>
      <c r="AN69" s="104">
        <v>-65000000</v>
      </c>
      <c r="AO69" s="99" t="s">
        <v>70</v>
      </c>
      <c r="AP69" s="94" t="s">
        <v>71</v>
      </c>
      <c r="AQ69" s="104">
        <v>-70000000</v>
      </c>
      <c r="AR69" s="99" t="s">
        <v>70</v>
      </c>
      <c r="AS69" s="94" t="s">
        <v>71</v>
      </c>
      <c r="AT69" s="104">
        <v>-75000000</v>
      </c>
    </row>
    <row r="70" spans="2:46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  <c r="AL70" s="97" t="s">
        <v>72</v>
      </c>
      <c r="AM70" s="98" t="s">
        <v>73</v>
      </c>
      <c r="AN70" s="103">
        <v>0</v>
      </c>
      <c r="AO70" s="97" t="s">
        <v>72</v>
      </c>
      <c r="AP70" s="98" t="s">
        <v>73</v>
      </c>
      <c r="AQ70" s="103">
        <v>0</v>
      </c>
      <c r="AR70" s="97" t="s">
        <v>72</v>
      </c>
      <c r="AS70" s="98" t="s">
        <v>73</v>
      </c>
      <c r="AT70" s="103">
        <v>0</v>
      </c>
    </row>
    <row r="71" spans="2:46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  <c r="AL71" s="99" t="s">
        <v>74</v>
      </c>
      <c r="AM71" s="94" t="s">
        <v>75</v>
      </c>
      <c r="AN71" s="104">
        <v>0</v>
      </c>
      <c r="AO71" s="99" t="s">
        <v>74</v>
      </c>
      <c r="AP71" s="94" t="s">
        <v>75</v>
      </c>
      <c r="AQ71" s="104">
        <v>0</v>
      </c>
      <c r="AR71" s="99" t="s">
        <v>74</v>
      </c>
      <c r="AS71" s="94" t="s">
        <v>75</v>
      </c>
      <c r="AT71" s="104">
        <v>0</v>
      </c>
    </row>
    <row r="72" spans="2:46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  <c r="AL72" s="95" t="s">
        <v>76</v>
      </c>
      <c r="AM72" s="96" t="s">
        <v>77</v>
      </c>
      <c r="AN72" s="105">
        <v>0</v>
      </c>
      <c r="AO72" s="95" t="s">
        <v>76</v>
      </c>
      <c r="AP72" s="96" t="s">
        <v>77</v>
      </c>
      <c r="AQ72" s="105">
        <v>0</v>
      </c>
      <c r="AR72" s="95" t="s">
        <v>76</v>
      </c>
      <c r="AS72" s="96" t="s">
        <v>77</v>
      </c>
      <c r="AT72" s="105">
        <v>0</v>
      </c>
    </row>
    <row r="73" spans="2:46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  <c r="AL73" s="99" t="s">
        <v>78</v>
      </c>
      <c r="AM73" s="94" t="s">
        <v>79</v>
      </c>
      <c r="AN73" s="104">
        <v>30000000</v>
      </c>
      <c r="AO73" s="99" t="s">
        <v>78</v>
      </c>
      <c r="AP73" s="94" t="s">
        <v>79</v>
      </c>
      <c r="AQ73" s="104">
        <v>30000000</v>
      </c>
      <c r="AR73" s="99" t="s">
        <v>78</v>
      </c>
      <c r="AS73" s="94" t="s">
        <v>79</v>
      </c>
      <c r="AT73" s="104">
        <v>30000000</v>
      </c>
    </row>
    <row r="74" spans="2:46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  <c r="AL74" s="99" t="s">
        <v>80</v>
      </c>
      <c r="AM74" s="94" t="s">
        <v>81</v>
      </c>
      <c r="AN74" s="104">
        <v>45000000</v>
      </c>
      <c r="AO74" s="99" t="s">
        <v>80</v>
      </c>
      <c r="AP74" s="94" t="s">
        <v>81</v>
      </c>
      <c r="AQ74" s="104">
        <v>45000000</v>
      </c>
      <c r="AR74" s="99" t="s">
        <v>80</v>
      </c>
      <c r="AS74" s="94" t="s">
        <v>81</v>
      </c>
      <c r="AT74" s="104">
        <v>45000000</v>
      </c>
    </row>
    <row r="75" spans="2:46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  <c r="AL75" s="95" t="s">
        <v>82</v>
      </c>
      <c r="AM75" s="96" t="s">
        <v>83</v>
      </c>
      <c r="AN75" s="105">
        <v>-70000000</v>
      </c>
      <c r="AO75" s="95" t="s">
        <v>82</v>
      </c>
      <c r="AP75" s="96" t="s">
        <v>83</v>
      </c>
      <c r="AQ75" s="105">
        <v>-70000000</v>
      </c>
      <c r="AR75" s="95" t="s">
        <v>82</v>
      </c>
      <c r="AS75" s="96" t="s">
        <v>83</v>
      </c>
      <c r="AT75" s="105">
        <v>-70000000</v>
      </c>
    </row>
    <row r="76" spans="2:46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  <c r="AM76" s="108" t="s">
        <v>134</v>
      </c>
      <c r="AN76" s="106">
        <f>SUM(AN61:AN75)</f>
        <v>30000000</v>
      </c>
      <c r="AP76" s="108" t="s">
        <v>136</v>
      </c>
      <c r="AQ76" s="106">
        <f>SUM(AQ61:AQ75)</f>
        <v>20000000</v>
      </c>
      <c r="AS76" s="108" t="s">
        <v>138</v>
      </c>
      <c r="AT76" s="106">
        <f>SUM(AT61:AT75)</f>
        <v>10000000</v>
      </c>
    </row>
    <row r="77" spans="2:46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</row>
    <row r="78" spans="2:46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</row>
    <row r="79" spans="2:46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</row>
    <row r="80" spans="2:46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  <c r="AL80" s="7"/>
      <c r="AM80" s="7"/>
      <c r="AN80" s="37"/>
      <c r="AO80" s="7"/>
      <c r="AP80" s="7"/>
      <c r="AQ80" s="37"/>
      <c r="AR80" s="7"/>
      <c r="AS80" s="7"/>
      <c r="AT80" s="37"/>
    </row>
    <row r="81" spans="2:46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2:46" x14ac:dyDescent="0.25">
      <c r="B82" s="62" t="s">
        <v>22</v>
      </c>
      <c r="C82" s="63"/>
      <c r="D82" s="34"/>
      <c r="E82" s="64">
        <v>10000000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  <c r="AL82" s="7"/>
      <c r="AM82" s="7"/>
      <c r="AN82" s="37"/>
      <c r="AO82" s="7"/>
      <c r="AP82" s="7"/>
      <c r="AQ82" s="37"/>
      <c r="AR82" s="7"/>
      <c r="AS82" s="7"/>
      <c r="AT82" s="37"/>
    </row>
    <row r="83" spans="2:46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  <c r="AL83" s="7"/>
      <c r="AM83" s="7"/>
      <c r="AN83" s="37"/>
      <c r="AO83" s="7"/>
      <c r="AP83" s="7"/>
      <c r="AQ83" s="37"/>
      <c r="AR83" s="7"/>
      <c r="AS83" s="7"/>
      <c r="AT83" s="37"/>
    </row>
    <row r="84" spans="2:46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  <c r="AL84" s="7"/>
      <c r="AM84" s="7"/>
      <c r="AN84" s="37"/>
      <c r="AO84" s="7"/>
      <c r="AP84" s="7"/>
      <c r="AQ84" s="37"/>
      <c r="AR84" s="7"/>
      <c r="AS84" s="7"/>
      <c r="AT84" s="37"/>
    </row>
    <row r="85" spans="2:46" x14ac:dyDescent="0.25">
      <c r="B85" s="62" t="s">
        <v>139</v>
      </c>
      <c r="C85" s="63"/>
      <c r="D85" s="34"/>
      <c r="E85" s="64">
        <v>110000000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</row>
    <row r="86" spans="2:46" x14ac:dyDescent="0.25">
      <c r="B86" s="62" t="s">
        <v>26</v>
      </c>
      <c r="C86" s="63"/>
      <c r="D86" s="34"/>
      <c r="E86" s="64"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</row>
    <row r="87" spans="2:46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</row>
    <row r="88" spans="2:46" x14ac:dyDescent="0.25">
      <c r="B88" s="62" t="s">
        <v>27</v>
      </c>
      <c r="C88" s="63"/>
      <c r="D88" s="34"/>
      <c r="E88" s="64">
        <v>10310000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  <c r="AL88" s="7"/>
      <c r="AM88" s="7"/>
      <c r="AN88" s="37"/>
      <c r="AO88" s="7"/>
      <c r="AP88" s="7"/>
      <c r="AQ88" s="37"/>
      <c r="AR88" s="7"/>
      <c r="AS88" s="7"/>
      <c r="AT88" s="37"/>
    </row>
    <row r="89" spans="2:46" x14ac:dyDescent="0.25">
      <c r="B89" s="62" t="s">
        <v>36</v>
      </c>
      <c r="C89" s="63"/>
      <c r="D89" s="34"/>
      <c r="E89" s="64">
        <v>1306265.23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</row>
    <row r="90" spans="2:46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  <c r="AL90" s="7"/>
      <c r="AM90" s="7"/>
      <c r="AN90" s="37"/>
      <c r="AO90" s="7"/>
      <c r="AP90" s="7"/>
      <c r="AQ90" s="37"/>
      <c r="AR90" s="7"/>
      <c r="AS90" s="7"/>
      <c r="AT90" s="37"/>
    </row>
    <row r="91" spans="2:46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  <c r="AL91" s="7"/>
      <c r="AM91" s="7"/>
      <c r="AN91" s="37"/>
      <c r="AO91" s="7"/>
      <c r="AP91" s="7"/>
      <c r="AQ91" s="37"/>
      <c r="AR91" s="7"/>
      <c r="AS91" s="7"/>
      <c r="AT91" s="37"/>
    </row>
    <row r="92" spans="2:46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  <c r="AL92" s="7"/>
      <c r="AM92" s="7"/>
      <c r="AN92" s="37"/>
      <c r="AO92" s="7"/>
      <c r="AP92" s="7"/>
      <c r="AQ92" s="37"/>
      <c r="AR92" s="7"/>
      <c r="AS92" s="7"/>
      <c r="AT92" s="37"/>
    </row>
    <row r="93" spans="2:46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  <c r="AL93" s="7"/>
      <c r="AM93" s="7"/>
      <c r="AN93" s="37"/>
      <c r="AO93" s="7"/>
      <c r="AP93" s="7"/>
      <c r="AQ93" s="37"/>
      <c r="AR93" s="7"/>
      <c r="AS93" s="7"/>
      <c r="AT93" s="37"/>
    </row>
    <row r="94" spans="2:46" ht="15.75" thickBot="1" x14ac:dyDescent="0.3">
      <c r="B94" s="62"/>
      <c r="C94" s="63"/>
      <c r="D94" s="34"/>
      <c r="E94" s="66">
        <f>SUM(E82:E92)</f>
        <v>131616265.23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</row>
    <row r="95" spans="2:46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</row>
    <row r="96" spans="2:46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</row>
    <row r="97" spans="2:46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  <c r="AL97" s="7"/>
      <c r="AM97" s="7"/>
      <c r="AN97" s="37"/>
      <c r="AO97" s="7"/>
      <c r="AP97" s="7"/>
      <c r="AQ97" s="37"/>
      <c r="AR97" s="7"/>
      <c r="AS97" s="7"/>
      <c r="AT97" s="37"/>
    </row>
    <row r="98" spans="2:46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</row>
    <row r="99" spans="2:46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  <c r="AL99" s="7"/>
      <c r="AM99" s="7"/>
      <c r="AN99" s="37"/>
      <c r="AO99" s="7"/>
      <c r="AP99" s="7"/>
      <c r="AQ99" s="37"/>
      <c r="AR99" s="7"/>
      <c r="AS99" s="7"/>
      <c r="AT99" s="37"/>
    </row>
    <row r="100" spans="2:46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  <c r="AL100" s="7"/>
      <c r="AM100" s="7"/>
      <c r="AN100" s="37"/>
      <c r="AO100" s="7"/>
      <c r="AP100" s="7"/>
      <c r="AQ100" s="37"/>
      <c r="AR100" s="7"/>
      <c r="AS100" s="7"/>
      <c r="AT100" s="37"/>
    </row>
    <row r="101" spans="2:46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  <c r="AL101" s="7"/>
      <c r="AM101" s="7"/>
      <c r="AN101" s="37"/>
      <c r="AO101" s="7"/>
      <c r="AP101" s="7"/>
      <c r="AQ101" s="37"/>
      <c r="AR101" s="7"/>
      <c r="AS101" s="7"/>
      <c r="AT101" s="37"/>
    </row>
    <row r="102" spans="2:46" x14ac:dyDescent="0.25">
      <c r="B102" s="62" t="s">
        <v>29</v>
      </c>
      <c r="C102" s="63"/>
      <c r="D102" s="34"/>
      <c r="E102" s="64">
        <v>131616265.23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</row>
    <row r="103" spans="2:46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</row>
    <row r="104" spans="2:46" ht="15.75" thickBot="1" x14ac:dyDescent="0.3">
      <c r="B104" s="67" t="s">
        <v>35</v>
      </c>
      <c r="C104" s="68"/>
      <c r="D104" s="69"/>
      <c r="E104" s="110">
        <f>E94-E99-E100-E101-E97-E98-E102</f>
        <v>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</row>
    <row r="105" spans="2:46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  <c r="AL105" s="7"/>
      <c r="AM105" s="7"/>
      <c r="AN105" s="37"/>
      <c r="AO105" s="7"/>
      <c r="AP105" s="7"/>
      <c r="AQ105" s="37"/>
      <c r="AR105" s="7"/>
      <c r="AS105" s="7"/>
      <c r="AT105" s="37"/>
    </row>
    <row r="106" spans="2:46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</row>
    <row r="107" spans="2:46" x14ac:dyDescent="0.25">
      <c r="B107" s="68"/>
      <c r="C107" s="68"/>
      <c r="D107" s="69"/>
      <c r="E107" s="69"/>
      <c r="F107" s="72"/>
      <c r="G107" s="34"/>
      <c r="H107" s="36"/>
    </row>
    <row r="108" spans="2:46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A1:AB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customWidth="1"/>
    <col min="28" max="28" width="22.7109375" style="34" customWidth="1"/>
    <col min="29" max="16384" width="9.140625" style="7"/>
  </cols>
  <sheetData>
    <row r="1" spans="1:28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</row>
    <row r="2" spans="1:28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</row>
    <row r="3" spans="1:28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</row>
    <row r="4" spans="1:28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</row>
    <row r="6" spans="1:28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</row>
    <row r="7" spans="1:28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</row>
    <row r="8" spans="1:28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</row>
    <row r="9" spans="1:28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</row>
    <row r="10" spans="1:28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</row>
    <row r="11" spans="1:28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</row>
    <row r="12" spans="1:28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</row>
    <row r="13" spans="1:28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5">J13+N13-O13</f>
        <v>5000000</v>
      </c>
      <c r="Q13" s="109"/>
      <c r="R13" s="83">
        <v>5000000</v>
      </c>
      <c r="S13" s="28">
        <f t="shared" ref="S13:S16" si="6">J13+Q13-R13</f>
        <v>0</v>
      </c>
      <c r="T13" s="109"/>
      <c r="U13" s="83">
        <v>5000000</v>
      </c>
      <c r="V13" s="28">
        <f t="shared" ref="V13:V16" si="7">J13+T13-U13</f>
        <v>0</v>
      </c>
      <c r="W13" s="109"/>
      <c r="X13" s="83">
        <v>5000000</v>
      </c>
      <c r="Y13" s="28">
        <f t="shared" ref="Y13:Y16" si="8">J13+W13-X13</f>
        <v>0</v>
      </c>
      <c r="Z13" s="109"/>
      <c r="AA13" s="83">
        <v>5000000</v>
      </c>
      <c r="AB13" s="28">
        <f t="shared" ref="AB13:AB16" si="9">J13+Z13-AA13</f>
        <v>0</v>
      </c>
    </row>
    <row r="14" spans="1:28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5"/>
        <v>5000000</v>
      </c>
      <c r="Q14" s="109"/>
      <c r="R14" s="83">
        <v>5000000</v>
      </c>
      <c r="S14" s="28">
        <f t="shared" si="6"/>
        <v>0</v>
      </c>
      <c r="T14" s="109"/>
      <c r="U14" s="83">
        <v>5000000</v>
      </c>
      <c r="V14" s="28">
        <f t="shared" si="7"/>
        <v>0</v>
      </c>
      <c r="W14" s="109"/>
      <c r="X14" s="83">
        <v>5000000</v>
      </c>
      <c r="Y14" s="28">
        <f t="shared" si="8"/>
        <v>0</v>
      </c>
      <c r="Z14" s="109"/>
      <c r="AA14" s="83">
        <v>5000000</v>
      </c>
      <c r="AB14" s="28">
        <f t="shared" si="9"/>
        <v>0</v>
      </c>
    </row>
    <row r="15" spans="1:28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5"/>
        <v>5000000</v>
      </c>
      <c r="Q15" s="109"/>
      <c r="R15" s="83">
        <v>5000000</v>
      </c>
      <c r="S15" s="28">
        <f t="shared" si="6"/>
        <v>0</v>
      </c>
      <c r="T15" s="109"/>
      <c r="U15" s="83">
        <v>5000000</v>
      </c>
      <c r="V15" s="28">
        <f t="shared" si="7"/>
        <v>0</v>
      </c>
      <c r="W15" s="109"/>
      <c r="X15" s="83">
        <v>5000000</v>
      </c>
      <c r="Y15" s="28">
        <f t="shared" si="8"/>
        <v>0</v>
      </c>
      <c r="Z15" s="109"/>
      <c r="AA15" s="83">
        <v>5000000</v>
      </c>
      <c r="AB15" s="28">
        <f t="shared" si="9"/>
        <v>0</v>
      </c>
    </row>
    <row r="16" spans="1:28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5"/>
        <v>5000000</v>
      </c>
      <c r="Q16" s="109"/>
      <c r="R16" s="83"/>
      <c r="S16" s="28">
        <f t="shared" si="6"/>
        <v>5000000</v>
      </c>
      <c r="T16" s="109"/>
      <c r="U16" s="83">
        <v>5000000</v>
      </c>
      <c r="V16" s="28">
        <f t="shared" si="7"/>
        <v>0</v>
      </c>
      <c r="W16" s="109"/>
      <c r="X16" s="83">
        <v>5000000</v>
      </c>
      <c r="Y16" s="28">
        <f t="shared" si="8"/>
        <v>0</v>
      </c>
      <c r="Z16" s="109"/>
      <c r="AA16" s="83">
        <v>5000000</v>
      </c>
      <c r="AB16" s="28">
        <f t="shared" si="9"/>
        <v>0</v>
      </c>
    </row>
    <row r="17" spans="1:28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</row>
    <row r="18" spans="1:28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0">J18+K18-L18</f>
        <v>5000000</v>
      </c>
      <c r="N18" s="109"/>
      <c r="O18" s="83">
        <v>5000000</v>
      </c>
      <c r="P18" s="28">
        <f t="shared" ref="P18:P24" si="11">J18+N18-O18</f>
        <v>0</v>
      </c>
      <c r="Q18" s="109"/>
      <c r="R18" s="83">
        <v>5000000</v>
      </c>
      <c r="S18" s="28">
        <f t="shared" ref="S18:S24" si="12">J18+Q18-R18</f>
        <v>0</v>
      </c>
      <c r="T18" s="109"/>
      <c r="U18" s="83">
        <v>5000000</v>
      </c>
      <c r="V18" s="28">
        <f t="shared" ref="V18:V24" si="13">J18+T18-U18</f>
        <v>0</v>
      </c>
      <c r="W18" s="109"/>
      <c r="X18" s="83">
        <v>5000000</v>
      </c>
      <c r="Y18" s="28">
        <f t="shared" ref="Y18:Y24" si="14">J18+W18-X18</f>
        <v>0</v>
      </c>
      <c r="Z18" s="109"/>
      <c r="AA18" s="83">
        <v>5000000</v>
      </c>
      <c r="AB18" s="28">
        <f t="shared" ref="AB18:AB24" si="15">J18+Z18-AA18</f>
        <v>0</v>
      </c>
    </row>
    <row r="19" spans="1:28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0"/>
        <v>10000000</v>
      </c>
      <c r="N19" s="109"/>
      <c r="O19" s="83"/>
      <c r="P19" s="28">
        <f t="shared" si="11"/>
        <v>10000000</v>
      </c>
      <c r="Q19" s="109"/>
      <c r="R19" s="83">
        <v>10000000</v>
      </c>
      <c r="S19" s="28">
        <f t="shared" si="12"/>
        <v>0</v>
      </c>
      <c r="T19" s="109"/>
      <c r="U19" s="83">
        <v>10000000</v>
      </c>
      <c r="V19" s="28">
        <f t="shared" si="13"/>
        <v>0</v>
      </c>
      <c r="W19" s="109"/>
      <c r="X19" s="83">
        <v>10000000</v>
      </c>
      <c r="Y19" s="28">
        <f t="shared" si="14"/>
        <v>0</v>
      </c>
      <c r="Z19" s="109"/>
      <c r="AA19" s="83">
        <v>10000000</v>
      </c>
      <c r="AB19" s="28">
        <f t="shared" si="15"/>
        <v>0</v>
      </c>
    </row>
    <row r="20" spans="1:28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0"/>
        <v>10000000</v>
      </c>
      <c r="N20" s="109"/>
      <c r="O20" s="83"/>
      <c r="P20" s="28">
        <f t="shared" si="11"/>
        <v>10000000</v>
      </c>
      <c r="Q20" s="109"/>
      <c r="R20" s="83">
        <v>10000000</v>
      </c>
      <c r="S20" s="28">
        <f t="shared" si="12"/>
        <v>0</v>
      </c>
      <c r="T20" s="109"/>
      <c r="U20" s="83">
        <v>10000000</v>
      </c>
      <c r="V20" s="28">
        <f t="shared" si="13"/>
        <v>0</v>
      </c>
      <c r="W20" s="109"/>
      <c r="X20" s="83">
        <v>10000000</v>
      </c>
      <c r="Y20" s="28">
        <f t="shared" si="14"/>
        <v>0</v>
      </c>
      <c r="Z20" s="109"/>
      <c r="AA20" s="83">
        <v>10000000</v>
      </c>
      <c r="AB20" s="28">
        <f t="shared" si="15"/>
        <v>0</v>
      </c>
    </row>
    <row r="21" spans="1:28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0"/>
        <v>5000000</v>
      </c>
      <c r="N21" s="109"/>
      <c r="O21" s="83"/>
      <c r="P21" s="28">
        <f t="shared" si="11"/>
        <v>5000000</v>
      </c>
      <c r="Q21" s="109"/>
      <c r="R21" s="83"/>
      <c r="S21" s="28">
        <f t="shared" si="12"/>
        <v>5000000</v>
      </c>
      <c r="T21" s="109"/>
      <c r="U21" s="83">
        <v>5000000</v>
      </c>
      <c r="V21" s="28">
        <f t="shared" si="13"/>
        <v>0</v>
      </c>
      <c r="W21" s="109"/>
      <c r="X21" s="83">
        <v>5000000</v>
      </c>
      <c r="Y21" s="28">
        <f t="shared" si="14"/>
        <v>0</v>
      </c>
      <c r="Z21" s="109"/>
      <c r="AA21" s="83">
        <v>5000000</v>
      </c>
      <c r="AB21" s="28">
        <f t="shared" si="15"/>
        <v>0</v>
      </c>
    </row>
    <row r="22" spans="1:28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0"/>
        <v>5000000</v>
      </c>
      <c r="N22" s="109"/>
      <c r="O22" s="83"/>
      <c r="P22" s="28">
        <f t="shared" si="11"/>
        <v>5000000</v>
      </c>
      <c r="Q22" s="109"/>
      <c r="R22" s="83"/>
      <c r="S22" s="28">
        <f t="shared" si="12"/>
        <v>5000000</v>
      </c>
      <c r="T22" s="109"/>
      <c r="U22" s="83">
        <v>5000000</v>
      </c>
      <c r="V22" s="28">
        <f t="shared" si="13"/>
        <v>0</v>
      </c>
      <c r="W22" s="109"/>
      <c r="X22" s="83">
        <v>5000000</v>
      </c>
      <c r="Y22" s="28">
        <f t="shared" si="14"/>
        <v>0</v>
      </c>
      <c r="Z22" s="109"/>
      <c r="AA22" s="83">
        <v>5000000</v>
      </c>
      <c r="AB22" s="28">
        <f t="shared" si="15"/>
        <v>0</v>
      </c>
    </row>
    <row r="23" spans="1:28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0"/>
        <v>5000000</v>
      </c>
      <c r="N23" s="109"/>
      <c r="O23" s="83"/>
      <c r="P23" s="28">
        <f t="shared" si="11"/>
        <v>5000000</v>
      </c>
      <c r="Q23" s="109"/>
      <c r="R23" s="83"/>
      <c r="S23" s="28">
        <f t="shared" si="12"/>
        <v>5000000</v>
      </c>
      <c r="T23" s="109"/>
      <c r="U23" s="83"/>
      <c r="V23" s="28">
        <f t="shared" si="13"/>
        <v>5000000</v>
      </c>
      <c r="W23" s="109"/>
      <c r="X23" s="83">
        <v>5000000</v>
      </c>
      <c r="Y23" s="28">
        <f t="shared" si="14"/>
        <v>0</v>
      </c>
      <c r="Z23" s="109"/>
      <c r="AA23" s="83">
        <v>5000000</v>
      </c>
      <c r="AB23" s="28">
        <f t="shared" si="15"/>
        <v>0</v>
      </c>
    </row>
    <row r="24" spans="1:28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25315.07</v>
      </c>
      <c r="J24" s="83">
        <v>5000000</v>
      </c>
      <c r="K24" s="109"/>
      <c r="L24" s="83"/>
      <c r="M24" s="28">
        <f t="shared" si="10"/>
        <v>5000000</v>
      </c>
      <c r="N24" s="109"/>
      <c r="O24" s="83"/>
      <c r="P24" s="28">
        <f t="shared" si="11"/>
        <v>5000000</v>
      </c>
      <c r="Q24" s="109"/>
      <c r="R24" s="83"/>
      <c r="S24" s="28">
        <f t="shared" si="12"/>
        <v>5000000</v>
      </c>
      <c r="T24" s="109"/>
      <c r="U24" s="83"/>
      <c r="V24" s="28">
        <f t="shared" si="13"/>
        <v>5000000</v>
      </c>
      <c r="W24" s="109"/>
      <c r="X24" s="83"/>
      <c r="Y24" s="28">
        <f t="shared" si="14"/>
        <v>5000000</v>
      </c>
      <c r="Z24" s="109"/>
      <c r="AA24" s="83">
        <v>5000000</v>
      </c>
      <c r="AB24" s="28">
        <f t="shared" si="15"/>
        <v>0</v>
      </c>
    </row>
    <row r="25" spans="1:28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</row>
    <row r="26" spans="1:28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6">J26+K26-L26</f>
        <v>0</v>
      </c>
      <c r="N26" s="83">
        <v>5000000</v>
      </c>
      <c r="O26" s="83"/>
      <c r="P26" s="28">
        <f t="shared" ref="P26:P33" si="17">J26+N26-O26</f>
        <v>5000000</v>
      </c>
      <c r="Q26" s="83">
        <v>5000000</v>
      </c>
      <c r="R26" s="83"/>
      <c r="S26" s="28">
        <f t="shared" ref="S26:S33" si="18">J26+Q26-R26</f>
        <v>5000000</v>
      </c>
      <c r="T26" s="83">
        <v>5000000</v>
      </c>
      <c r="U26" s="83"/>
      <c r="V26" s="28">
        <f t="shared" ref="V26:V33" si="19">J26+T26-U26</f>
        <v>5000000</v>
      </c>
      <c r="W26" s="83">
        <v>5000000</v>
      </c>
      <c r="X26" s="83">
        <v>5000000</v>
      </c>
      <c r="Y26" s="28">
        <f t="shared" ref="Y26:Y33" si="20">J26+W26-X26</f>
        <v>0</v>
      </c>
      <c r="Z26" s="83">
        <v>5000000</v>
      </c>
      <c r="AA26" s="83">
        <v>5000000</v>
      </c>
      <c r="AB26" s="28">
        <f t="shared" ref="AB26:AB33" si="21">J26+Z26-AA26</f>
        <v>0</v>
      </c>
    </row>
    <row r="27" spans="1:28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24219.18</v>
      </c>
      <c r="J27" s="83"/>
      <c r="K27" s="109"/>
      <c r="L27" s="83"/>
      <c r="M27" s="28">
        <f t="shared" si="16"/>
        <v>0</v>
      </c>
      <c r="N27" s="83">
        <v>5000000</v>
      </c>
      <c r="O27" s="83"/>
      <c r="P27" s="28">
        <f t="shared" si="17"/>
        <v>5000000</v>
      </c>
      <c r="Q27" s="83">
        <v>5000000</v>
      </c>
      <c r="R27" s="83"/>
      <c r="S27" s="28">
        <f t="shared" si="18"/>
        <v>5000000</v>
      </c>
      <c r="T27" s="83">
        <v>5000000</v>
      </c>
      <c r="U27" s="83"/>
      <c r="V27" s="28">
        <f t="shared" si="19"/>
        <v>5000000</v>
      </c>
      <c r="W27" s="83">
        <v>5000000</v>
      </c>
      <c r="X27" s="83"/>
      <c r="Y27" s="28">
        <f t="shared" si="20"/>
        <v>5000000</v>
      </c>
      <c r="Z27" s="83">
        <v>5000000</v>
      </c>
      <c r="AA27" s="83">
        <v>5000000</v>
      </c>
      <c r="AB27" s="28">
        <f t="shared" si="21"/>
        <v>0</v>
      </c>
    </row>
    <row r="28" spans="1:28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6"/>
        <v>0</v>
      </c>
      <c r="N28" s="83">
        <v>5000000</v>
      </c>
      <c r="O28" s="83"/>
      <c r="P28" s="28">
        <f t="shared" si="17"/>
        <v>5000000</v>
      </c>
      <c r="Q28" s="83">
        <v>5000000</v>
      </c>
      <c r="R28" s="83"/>
      <c r="S28" s="28">
        <f t="shared" si="18"/>
        <v>5000000</v>
      </c>
      <c r="T28" s="83">
        <v>5000000</v>
      </c>
      <c r="U28" s="83"/>
      <c r="V28" s="28">
        <f t="shared" si="19"/>
        <v>5000000</v>
      </c>
      <c r="W28" s="83">
        <v>5000000</v>
      </c>
      <c r="X28" s="83"/>
      <c r="Y28" s="28">
        <f t="shared" si="20"/>
        <v>5000000</v>
      </c>
      <c r="Z28" s="83">
        <v>5000000</v>
      </c>
      <c r="AA28" s="83"/>
      <c r="AB28" s="28">
        <f t="shared" si="21"/>
        <v>5000000</v>
      </c>
    </row>
    <row r="29" spans="1:28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6"/>
        <v>0</v>
      </c>
      <c r="N29" s="83">
        <v>5000000</v>
      </c>
      <c r="O29" s="83"/>
      <c r="P29" s="28">
        <f t="shared" si="17"/>
        <v>5000000</v>
      </c>
      <c r="Q29" s="83">
        <v>5000000</v>
      </c>
      <c r="R29" s="83"/>
      <c r="S29" s="28">
        <f t="shared" si="18"/>
        <v>5000000</v>
      </c>
      <c r="T29" s="83">
        <v>5000000</v>
      </c>
      <c r="U29" s="83"/>
      <c r="V29" s="28">
        <f t="shared" si="19"/>
        <v>5000000</v>
      </c>
      <c r="W29" s="83">
        <v>5000000</v>
      </c>
      <c r="X29" s="83"/>
      <c r="Y29" s="28">
        <f t="shared" si="20"/>
        <v>5000000</v>
      </c>
      <c r="Z29" s="83">
        <v>5000000</v>
      </c>
      <c r="AA29" s="83"/>
      <c r="AB29" s="28">
        <f t="shared" si="21"/>
        <v>5000000</v>
      </c>
    </row>
    <row r="30" spans="1:28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6"/>
        <v>0</v>
      </c>
      <c r="N30" s="83">
        <v>5000000</v>
      </c>
      <c r="O30" s="83"/>
      <c r="P30" s="28">
        <f t="shared" si="17"/>
        <v>5000000</v>
      </c>
      <c r="Q30" s="83">
        <v>5000000</v>
      </c>
      <c r="R30" s="83"/>
      <c r="S30" s="28">
        <f t="shared" si="18"/>
        <v>5000000</v>
      </c>
      <c r="T30" s="83">
        <v>5000000</v>
      </c>
      <c r="U30" s="83"/>
      <c r="V30" s="28">
        <f t="shared" si="19"/>
        <v>5000000</v>
      </c>
      <c r="W30" s="83">
        <v>5000000</v>
      </c>
      <c r="X30" s="83"/>
      <c r="Y30" s="28">
        <f t="shared" si="20"/>
        <v>5000000</v>
      </c>
      <c r="Z30" s="83">
        <v>5000000</v>
      </c>
      <c r="AA30" s="83"/>
      <c r="AB30" s="28">
        <f t="shared" si="21"/>
        <v>5000000</v>
      </c>
    </row>
    <row r="31" spans="1:28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6"/>
        <v>0</v>
      </c>
      <c r="N31" s="83">
        <v>5000000</v>
      </c>
      <c r="O31" s="83"/>
      <c r="P31" s="28">
        <f t="shared" si="17"/>
        <v>5000000</v>
      </c>
      <c r="Q31" s="83">
        <v>5000000</v>
      </c>
      <c r="R31" s="83"/>
      <c r="S31" s="28">
        <f t="shared" si="18"/>
        <v>5000000</v>
      </c>
      <c r="T31" s="83">
        <v>5000000</v>
      </c>
      <c r="U31" s="83"/>
      <c r="V31" s="28">
        <f t="shared" si="19"/>
        <v>5000000</v>
      </c>
      <c r="W31" s="83">
        <v>5000000</v>
      </c>
      <c r="X31" s="83"/>
      <c r="Y31" s="28">
        <f t="shared" si="20"/>
        <v>5000000</v>
      </c>
      <c r="Z31" s="83">
        <v>5000000</v>
      </c>
      <c r="AA31" s="83"/>
      <c r="AB31" s="28">
        <f t="shared" si="21"/>
        <v>5000000</v>
      </c>
    </row>
    <row r="32" spans="1:28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6"/>
        <v>0</v>
      </c>
      <c r="N32" s="83">
        <v>5000000</v>
      </c>
      <c r="O32" s="83"/>
      <c r="P32" s="28">
        <f t="shared" si="17"/>
        <v>5000000</v>
      </c>
      <c r="Q32" s="83">
        <v>5000000</v>
      </c>
      <c r="R32" s="83"/>
      <c r="S32" s="28">
        <f t="shared" si="18"/>
        <v>5000000</v>
      </c>
      <c r="T32" s="83">
        <v>5000000</v>
      </c>
      <c r="U32" s="83"/>
      <c r="V32" s="28">
        <f t="shared" si="19"/>
        <v>5000000</v>
      </c>
      <c r="W32" s="83">
        <v>5000000</v>
      </c>
      <c r="X32" s="83"/>
      <c r="Y32" s="28">
        <f t="shared" si="20"/>
        <v>5000000</v>
      </c>
      <c r="Z32" s="83">
        <v>5000000</v>
      </c>
      <c r="AA32" s="83"/>
      <c r="AB32" s="28">
        <f t="shared" si="21"/>
        <v>5000000</v>
      </c>
    </row>
    <row r="33" spans="1:28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6"/>
        <v>0</v>
      </c>
      <c r="N33" s="83">
        <v>5000000</v>
      </c>
      <c r="O33" s="83"/>
      <c r="P33" s="28">
        <f t="shared" si="17"/>
        <v>5000000</v>
      </c>
      <c r="Q33" s="83">
        <v>5000000</v>
      </c>
      <c r="R33" s="83"/>
      <c r="S33" s="28">
        <f t="shared" si="18"/>
        <v>5000000</v>
      </c>
      <c r="T33" s="83">
        <v>5000000</v>
      </c>
      <c r="U33" s="83"/>
      <c r="V33" s="28">
        <f t="shared" si="19"/>
        <v>5000000</v>
      </c>
      <c r="W33" s="83">
        <v>5000000</v>
      </c>
      <c r="X33" s="83"/>
      <c r="Y33" s="28">
        <f t="shared" si="20"/>
        <v>5000000</v>
      </c>
      <c r="Z33" s="83">
        <v>5000000</v>
      </c>
      <c r="AA33" s="83"/>
      <c r="AB33" s="28">
        <f t="shared" si="21"/>
        <v>5000000</v>
      </c>
    </row>
    <row r="34" spans="1:28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</row>
    <row r="35" spans="1:28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2">J35+K35-L35</f>
        <v>0</v>
      </c>
      <c r="N35" s="83">
        <v>5000000</v>
      </c>
      <c r="O35" s="83"/>
      <c r="P35" s="28">
        <f t="shared" ref="P35:P36" si="23">J35+N35-O35</f>
        <v>5000000</v>
      </c>
      <c r="Q35" s="83">
        <v>5000000</v>
      </c>
      <c r="R35" s="83"/>
      <c r="S35" s="28">
        <f t="shared" ref="S35:S36" si="24">J35+Q35-R35</f>
        <v>5000000</v>
      </c>
      <c r="T35" s="83">
        <v>5000000</v>
      </c>
      <c r="U35" s="83"/>
      <c r="V35" s="28">
        <f t="shared" ref="V35:V36" si="25">J35+T35-U35</f>
        <v>5000000</v>
      </c>
      <c r="W35" s="83">
        <v>5000000</v>
      </c>
      <c r="X35" s="83"/>
      <c r="Y35" s="28">
        <f t="shared" ref="Y35:Y36" si="26">J35+W35-X35</f>
        <v>5000000</v>
      </c>
      <c r="Z35" s="83">
        <v>5000000</v>
      </c>
      <c r="AA35" s="83"/>
      <c r="AB35" s="28">
        <f t="shared" ref="AB35:AB36" si="27">J35+Z35-AA35</f>
        <v>5000000</v>
      </c>
    </row>
    <row r="36" spans="1:28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2"/>
        <v>0</v>
      </c>
      <c r="N36" s="83">
        <v>5000000</v>
      </c>
      <c r="O36" s="83"/>
      <c r="P36" s="28">
        <f t="shared" si="23"/>
        <v>5000000</v>
      </c>
      <c r="Q36" s="83">
        <v>5000000</v>
      </c>
      <c r="R36" s="83"/>
      <c r="S36" s="28">
        <f t="shared" si="24"/>
        <v>5000000</v>
      </c>
      <c r="T36" s="83">
        <v>5000000</v>
      </c>
      <c r="U36" s="83"/>
      <c r="V36" s="28">
        <f t="shared" si="25"/>
        <v>5000000</v>
      </c>
      <c r="W36" s="83">
        <v>5000000</v>
      </c>
      <c r="X36" s="83"/>
      <c r="Y36" s="28">
        <f t="shared" si="26"/>
        <v>5000000</v>
      </c>
      <c r="Z36" s="83">
        <v>5000000</v>
      </c>
      <c r="AA36" s="83"/>
      <c r="AB36" s="28">
        <f t="shared" si="27"/>
        <v>5000000</v>
      </c>
    </row>
    <row r="37" spans="1:28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</row>
    <row r="38" spans="1:28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28">J38+K38-L38</f>
        <v>0</v>
      </c>
      <c r="N38" s="83">
        <v>5000000</v>
      </c>
      <c r="O38" s="83"/>
      <c r="P38" s="28">
        <f t="shared" ref="P38:P39" si="29">J38+N38-O38</f>
        <v>5000000</v>
      </c>
      <c r="Q38" s="83">
        <v>5000000</v>
      </c>
      <c r="R38" s="83"/>
      <c r="S38" s="28">
        <f t="shared" ref="S38:S39" si="30">J38+Q38-R38</f>
        <v>5000000</v>
      </c>
      <c r="T38" s="83">
        <v>5000000</v>
      </c>
      <c r="U38" s="83"/>
      <c r="V38" s="28">
        <f t="shared" ref="V38:V39" si="31">J38+T38-U38</f>
        <v>5000000</v>
      </c>
      <c r="W38" s="83">
        <v>5000000</v>
      </c>
      <c r="X38" s="83"/>
      <c r="Y38" s="28">
        <f t="shared" ref="Y38:Y39" si="32">J38+W38-X38</f>
        <v>5000000</v>
      </c>
      <c r="Z38" s="83">
        <v>5000000</v>
      </c>
      <c r="AA38" s="83"/>
      <c r="AB38" s="28">
        <f t="shared" ref="AB38:AB39" si="33">J38+Z38-AA38</f>
        <v>5000000</v>
      </c>
    </row>
    <row r="39" spans="1:28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28"/>
        <v>0</v>
      </c>
      <c r="N39" s="83">
        <v>5000000</v>
      </c>
      <c r="O39" s="83"/>
      <c r="P39" s="28">
        <f t="shared" si="29"/>
        <v>5000000</v>
      </c>
      <c r="Q39" s="83">
        <v>5000000</v>
      </c>
      <c r="R39" s="83"/>
      <c r="S39" s="28">
        <f t="shared" si="30"/>
        <v>5000000</v>
      </c>
      <c r="T39" s="83">
        <v>5000000</v>
      </c>
      <c r="U39" s="83"/>
      <c r="V39" s="28">
        <f t="shared" si="31"/>
        <v>5000000</v>
      </c>
      <c r="W39" s="83">
        <v>5000000</v>
      </c>
      <c r="X39" s="83"/>
      <c r="Y39" s="28">
        <f t="shared" si="32"/>
        <v>5000000</v>
      </c>
      <c r="Z39" s="83">
        <v>5000000</v>
      </c>
      <c r="AA39" s="83"/>
      <c r="AB39" s="28">
        <f t="shared" si="33"/>
        <v>5000000</v>
      </c>
    </row>
    <row r="40" spans="1:28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</row>
    <row r="41" spans="1:28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19787.669999999998</v>
      </c>
      <c r="J41" s="83"/>
      <c r="K41" s="109"/>
      <c r="L41" s="83"/>
      <c r="M41" s="28">
        <f t="shared" ref="M41:M46" si="34">J41+K41-L41</f>
        <v>0</v>
      </c>
      <c r="N41" s="83">
        <v>5000000</v>
      </c>
      <c r="O41" s="83"/>
      <c r="P41" s="28">
        <f t="shared" ref="P41:P46" si="35">J41+N41-O41</f>
        <v>5000000</v>
      </c>
      <c r="Q41" s="83">
        <v>5000000</v>
      </c>
      <c r="R41" s="83"/>
      <c r="S41" s="28">
        <f t="shared" ref="S41:S46" si="36">J41+Q41-R41</f>
        <v>5000000</v>
      </c>
      <c r="T41" s="83">
        <v>5000000</v>
      </c>
      <c r="U41" s="83"/>
      <c r="V41" s="28">
        <f t="shared" ref="V41:V46" si="37">J41+T41-U41</f>
        <v>5000000</v>
      </c>
      <c r="W41" s="83">
        <v>5000000</v>
      </c>
      <c r="X41" s="83">
        <v>5000000</v>
      </c>
      <c r="Y41" s="28">
        <f t="shared" ref="Y41:Y46" si="38">J41+W41-X41</f>
        <v>0</v>
      </c>
      <c r="Z41" s="83">
        <v>5000000</v>
      </c>
      <c r="AA41" s="83"/>
      <c r="AB41" s="28">
        <f t="shared" ref="AB41:AB46" si="39">J41+Z41-AA41</f>
        <v>5000000</v>
      </c>
    </row>
    <row r="42" spans="1:28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19183.560000000001</v>
      </c>
      <c r="J42" s="83"/>
      <c r="K42" s="109"/>
      <c r="L42" s="83"/>
      <c r="M42" s="28">
        <f t="shared" si="34"/>
        <v>0</v>
      </c>
      <c r="N42" s="83">
        <v>5000000</v>
      </c>
      <c r="O42" s="83"/>
      <c r="P42" s="28">
        <f t="shared" si="35"/>
        <v>5000000</v>
      </c>
      <c r="Q42" s="83">
        <v>5000000</v>
      </c>
      <c r="R42" s="83"/>
      <c r="S42" s="28">
        <f t="shared" si="36"/>
        <v>5000000</v>
      </c>
      <c r="T42" s="83">
        <v>5000000</v>
      </c>
      <c r="U42" s="83"/>
      <c r="V42" s="28">
        <f t="shared" si="37"/>
        <v>5000000</v>
      </c>
      <c r="W42" s="83">
        <v>5000000</v>
      </c>
      <c r="X42" s="83"/>
      <c r="Y42" s="28">
        <f t="shared" si="38"/>
        <v>5000000</v>
      </c>
      <c r="Z42" s="83">
        <v>5000000</v>
      </c>
      <c r="AA42" s="83"/>
      <c r="AB42" s="28">
        <f t="shared" si="39"/>
        <v>5000000</v>
      </c>
    </row>
    <row r="43" spans="1:28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18001.37</v>
      </c>
      <c r="J43" s="83"/>
      <c r="K43" s="109"/>
      <c r="L43" s="83"/>
      <c r="M43" s="28">
        <f t="shared" si="34"/>
        <v>0</v>
      </c>
      <c r="N43" s="83">
        <v>5000000</v>
      </c>
      <c r="O43" s="83"/>
      <c r="P43" s="28">
        <f t="shared" si="35"/>
        <v>5000000</v>
      </c>
      <c r="Q43" s="83">
        <v>5000000</v>
      </c>
      <c r="R43" s="83"/>
      <c r="S43" s="28">
        <f t="shared" si="36"/>
        <v>5000000</v>
      </c>
      <c r="T43" s="83">
        <v>5000000</v>
      </c>
      <c r="U43" s="83"/>
      <c r="V43" s="28">
        <f t="shared" si="37"/>
        <v>5000000</v>
      </c>
      <c r="W43" s="83">
        <v>5000000</v>
      </c>
      <c r="X43" s="83"/>
      <c r="Y43" s="28">
        <f t="shared" si="38"/>
        <v>5000000</v>
      </c>
      <c r="Z43" s="83">
        <v>5000000</v>
      </c>
      <c r="AA43" s="83"/>
      <c r="AB43" s="28">
        <f t="shared" si="39"/>
        <v>5000000</v>
      </c>
    </row>
    <row r="44" spans="1:28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19553.419999999998</v>
      </c>
      <c r="J44" s="83"/>
      <c r="K44" s="109"/>
      <c r="L44" s="83"/>
      <c r="M44" s="28">
        <f t="shared" si="34"/>
        <v>0</v>
      </c>
      <c r="N44" s="83">
        <v>5000000</v>
      </c>
      <c r="O44" s="83"/>
      <c r="P44" s="28">
        <f t="shared" si="35"/>
        <v>5000000</v>
      </c>
      <c r="Q44" s="83">
        <v>5000000</v>
      </c>
      <c r="R44" s="83"/>
      <c r="S44" s="28">
        <f t="shared" si="36"/>
        <v>5000000</v>
      </c>
      <c r="T44" s="83">
        <v>5000000</v>
      </c>
      <c r="U44" s="83"/>
      <c r="V44" s="28">
        <f t="shared" si="37"/>
        <v>5000000</v>
      </c>
      <c r="W44" s="83">
        <v>5000000</v>
      </c>
      <c r="X44" s="83"/>
      <c r="Y44" s="28">
        <f t="shared" si="38"/>
        <v>5000000</v>
      </c>
      <c r="Z44" s="83">
        <v>5000000</v>
      </c>
      <c r="AA44" s="83"/>
      <c r="AB44" s="28">
        <f t="shared" si="39"/>
        <v>5000000</v>
      </c>
    </row>
    <row r="45" spans="1:28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20465.75</v>
      </c>
      <c r="J45" s="83"/>
      <c r="K45" s="109"/>
      <c r="L45" s="83"/>
      <c r="M45" s="28">
        <f t="shared" si="34"/>
        <v>0</v>
      </c>
      <c r="N45" s="83">
        <v>5000000</v>
      </c>
      <c r="O45" s="83"/>
      <c r="P45" s="28">
        <f t="shared" si="35"/>
        <v>5000000</v>
      </c>
      <c r="Q45" s="83">
        <v>5000000</v>
      </c>
      <c r="R45" s="83"/>
      <c r="S45" s="28">
        <f t="shared" si="36"/>
        <v>5000000</v>
      </c>
      <c r="T45" s="83">
        <v>5000000</v>
      </c>
      <c r="U45" s="83"/>
      <c r="V45" s="28">
        <f t="shared" si="37"/>
        <v>5000000</v>
      </c>
      <c r="W45" s="83">
        <v>5000000</v>
      </c>
      <c r="X45" s="83"/>
      <c r="Y45" s="28">
        <f t="shared" si="38"/>
        <v>5000000</v>
      </c>
      <c r="Z45" s="83">
        <v>5000000</v>
      </c>
      <c r="AA45" s="83"/>
      <c r="AB45" s="28">
        <f t="shared" si="39"/>
        <v>5000000</v>
      </c>
    </row>
    <row r="46" spans="1:28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19430.14</v>
      </c>
      <c r="J46" s="83"/>
      <c r="K46" s="109"/>
      <c r="L46" s="83"/>
      <c r="M46" s="28">
        <f t="shared" si="34"/>
        <v>0</v>
      </c>
      <c r="N46" s="83">
        <v>5000000</v>
      </c>
      <c r="O46" s="83"/>
      <c r="P46" s="28">
        <f t="shared" si="35"/>
        <v>5000000</v>
      </c>
      <c r="Q46" s="83">
        <v>5000000</v>
      </c>
      <c r="R46" s="83"/>
      <c r="S46" s="28">
        <f t="shared" si="36"/>
        <v>5000000</v>
      </c>
      <c r="T46" s="83">
        <v>5000000</v>
      </c>
      <c r="U46" s="83"/>
      <c r="V46" s="28">
        <f t="shared" si="37"/>
        <v>5000000</v>
      </c>
      <c r="W46" s="83">
        <v>5000000</v>
      </c>
      <c r="X46" s="83"/>
      <c r="Y46" s="28">
        <f t="shared" si="38"/>
        <v>5000000</v>
      </c>
      <c r="Z46" s="83">
        <v>5000000</v>
      </c>
      <c r="AA46" s="83"/>
      <c r="AB46" s="28">
        <f t="shared" si="39"/>
        <v>5000000</v>
      </c>
    </row>
    <row r="47" spans="1:28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</row>
    <row r="48" spans="1:28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B48" si="40">SUM(I5:I47)</f>
        <v>483812.33999999997</v>
      </c>
      <c r="J48" s="92">
        <f t="shared" si="40"/>
        <v>90000000</v>
      </c>
      <c r="K48" s="92">
        <f t="shared" si="40"/>
        <v>0</v>
      </c>
      <c r="L48" s="92">
        <f t="shared" si="40"/>
        <v>10000000</v>
      </c>
      <c r="M48" s="93">
        <f t="shared" si="40"/>
        <v>80000000</v>
      </c>
      <c r="N48" s="92">
        <f t="shared" si="40"/>
        <v>110000000</v>
      </c>
      <c r="O48" s="92">
        <f t="shared" si="40"/>
        <v>25000000</v>
      </c>
      <c r="P48" s="93">
        <f t="shared" si="40"/>
        <v>155000000</v>
      </c>
      <c r="Q48" s="92">
        <f t="shared" si="40"/>
        <v>90000000</v>
      </c>
      <c r="R48" s="92">
        <f t="shared" si="40"/>
        <v>65000000</v>
      </c>
      <c r="S48" s="93">
        <f t="shared" si="40"/>
        <v>115000000</v>
      </c>
      <c r="T48" s="92">
        <f t="shared" si="40"/>
        <v>90000000</v>
      </c>
      <c r="U48" s="92">
        <f t="shared" si="40"/>
        <v>80000000</v>
      </c>
      <c r="V48" s="93">
        <f t="shared" si="40"/>
        <v>100000000</v>
      </c>
      <c r="W48" s="92">
        <f t="shared" si="40"/>
        <v>90000000</v>
      </c>
      <c r="X48" s="92">
        <f t="shared" si="40"/>
        <v>95000000</v>
      </c>
      <c r="Y48" s="93">
        <f t="shared" si="40"/>
        <v>85000000</v>
      </c>
      <c r="Z48" s="92">
        <f t="shared" si="40"/>
        <v>90000000</v>
      </c>
      <c r="AA48" s="92">
        <f t="shared" si="40"/>
        <v>100000000</v>
      </c>
      <c r="AB48" s="93">
        <f t="shared" si="40"/>
        <v>80000000</v>
      </c>
    </row>
    <row r="49" spans="1:28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</row>
    <row r="50" spans="1:28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B50" si="41">I48</f>
        <v>483812.33999999997</v>
      </c>
      <c r="J50" s="50">
        <f t="shared" si="41"/>
        <v>90000000</v>
      </c>
      <c r="K50" s="73">
        <f t="shared" si="41"/>
        <v>0</v>
      </c>
      <c r="L50" s="73">
        <f t="shared" si="41"/>
        <v>10000000</v>
      </c>
      <c r="M50" s="51">
        <f t="shared" si="41"/>
        <v>80000000</v>
      </c>
      <c r="N50" s="73">
        <f t="shared" si="41"/>
        <v>110000000</v>
      </c>
      <c r="O50" s="73">
        <f t="shared" si="41"/>
        <v>25000000</v>
      </c>
      <c r="P50" s="51">
        <f t="shared" si="41"/>
        <v>155000000</v>
      </c>
      <c r="Q50" s="73">
        <f t="shared" si="41"/>
        <v>90000000</v>
      </c>
      <c r="R50" s="73">
        <f t="shared" si="41"/>
        <v>65000000</v>
      </c>
      <c r="S50" s="51">
        <f t="shared" si="41"/>
        <v>115000000</v>
      </c>
      <c r="T50" s="73">
        <f t="shared" si="41"/>
        <v>90000000</v>
      </c>
      <c r="U50" s="73">
        <f t="shared" si="41"/>
        <v>80000000</v>
      </c>
      <c r="V50" s="51">
        <f t="shared" si="41"/>
        <v>100000000</v>
      </c>
      <c r="W50" s="73">
        <f t="shared" si="41"/>
        <v>90000000</v>
      </c>
      <c r="X50" s="73">
        <f t="shared" si="41"/>
        <v>95000000</v>
      </c>
      <c r="Y50" s="51">
        <f t="shared" si="41"/>
        <v>85000000</v>
      </c>
      <c r="Z50" s="73">
        <f t="shared" si="41"/>
        <v>90000000</v>
      </c>
      <c r="AA50" s="73">
        <f t="shared" si="41"/>
        <v>100000000</v>
      </c>
      <c r="AB50" s="51">
        <f t="shared" si="41"/>
        <v>80000000</v>
      </c>
    </row>
    <row r="51" spans="1:28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</row>
    <row r="52" spans="1:28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</row>
    <row r="53" spans="1:28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</row>
    <row r="54" spans="1:28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</row>
    <row r="55" spans="1:28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</row>
    <row r="56" spans="1:28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</row>
    <row r="57" spans="1:28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</row>
    <row r="58" spans="1:28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</row>
    <row r="59" spans="1:28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</row>
    <row r="60" spans="1:28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</row>
    <row r="61" spans="1:28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</row>
    <row r="62" spans="1:28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</row>
    <row r="63" spans="1:28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</row>
    <row r="64" spans="1:28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</row>
    <row r="65" spans="2:28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</row>
    <row r="66" spans="2:28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</row>
    <row r="67" spans="2:28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</row>
    <row r="68" spans="2:28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</row>
    <row r="69" spans="2:28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2:28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2:28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2:28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</row>
    <row r="73" spans="2:28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2:28" x14ac:dyDescent="0.25">
      <c r="B74" s="62" t="s">
        <v>22</v>
      </c>
      <c r="C74" s="63"/>
      <c r="D74" s="34"/>
      <c r="E74" s="64">
        <v>10000000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</row>
    <row r="75" spans="2:28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</row>
    <row r="76" spans="2:28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</row>
    <row r="77" spans="2:28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2:28" x14ac:dyDescent="0.25">
      <c r="B78" s="62" t="s">
        <v>26</v>
      </c>
      <c r="C78" s="63"/>
      <c r="D78" s="34"/>
      <c r="E78" s="64">
        <v>48781000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2:28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2:28" x14ac:dyDescent="0.25">
      <c r="B80" s="62" t="s">
        <v>27</v>
      </c>
      <c r="C80" s="63"/>
      <c r="D80" s="34"/>
      <c r="E80" s="64">
        <v>12355000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</row>
    <row r="81" spans="2:28" x14ac:dyDescent="0.25">
      <c r="B81" s="62" t="s">
        <v>36</v>
      </c>
      <c r="C81" s="63"/>
      <c r="D81" s="34"/>
      <c r="E81" s="64">
        <v>1080011.97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2:28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</row>
    <row r="83" spans="2:28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</row>
    <row r="84" spans="2:28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</row>
    <row r="85" spans="2:28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</row>
    <row r="86" spans="2:28" ht="15.75" thickBot="1" x14ac:dyDescent="0.3">
      <c r="B86" s="62"/>
      <c r="C86" s="63"/>
      <c r="D86" s="34"/>
      <c r="E86" s="66">
        <f>SUM(E74:E84)</f>
        <v>72216011.969999999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2:28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2:28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2:28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</row>
    <row r="90" spans="2:28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2:28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</row>
    <row r="92" spans="2:28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</row>
    <row r="93" spans="2:28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</row>
    <row r="94" spans="2:28" x14ac:dyDescent="0.25">
      <c r="B94" s="62" t="s">
        <v>29</v>
      </c>
      <c r="C94" s="63"/>
      <c r="D94" s="34"/>
      <c r="E94" s="64">
        <v>42216011.969999999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2:28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2:28" ht="15.75" thickBot="1" x14ac:dyDescent="0.3">
      <c r="B96" s="67" t="s">
        <v>35</v>
      </c>
      <c r="C96" s="68"/>
      <c r="D96" s="69"/>
      <c r="E96" s="110">
        <f>E86-E91-E92-E93-E89-E90-E94</f>
        <v>30000000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2:28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</row>
    <row r="98" spans="2:28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2:28" x14ac:dyDescent="0.25">
      <c r="B99" s="68"/>
      <c r="C99" s="68"/>
      <c r="D99" s="69"/>
      <c r="E99" s="69"/>
      <c r="F99" s="72"/>
      <c r="G99" s="34"/>
      <c r="H99" s="36"/>
    </row>
    <row r="100" spans="2:28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A1:AE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customWidth="1"/>
    <col min="31" max="31" width="22.7109375" style="34" customWidth="1"/>
    <col min="32" max="16384" width="9.140625" style="7"/>
  </cols>
  <sheetData>
    <row r="1" spans="1:31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</row>
    <row r="2" spans="1:31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</row>
    <row r="3" spans="1:31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</row>
    <row r="4" spans="1:31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1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</row>
    <row r="6" spans="1:31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</row>
    <row r="7" spans="1:31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</row>
    <row r="8" spans="1:31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</row>
    <row r="9" spans="1:31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</row>
    <row r="10" spans="1:31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</row>
    <row r="11" spans="1:31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</row>
    <row r="12" spans="1:31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</row>
    <row r="13" spans="1:31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6">J13+N13-O13</f>
        <v>5000000</v>
      </c>
      <c r="Q13" s="109"/>
      <c r="R13" s="83">
        <v>5000000</v>
      </c>
      <c r="S13" s="28">
        <f t="shared" ref="S13:S16" si="7">J13+Q13-R13</f>
        <v>0</v>
      </c>
      <c r="T13" s="109"/>
      <c r="U13" s="83">
        <v>5000000</v>
      </c>
      <c r="V13" s="28">
        <f t="shared" ref="V13:V16" si="8">J13+T13-U13</f>
        <v>0</v>
      </c>
      <c r="W13" s="109"/>
      <c r="X13" s="83">
        <v>5000000</v>
      </c>
      <c r="Y13" s="28">
        <f t="shared" ref="Y13:Y16" si="9">J13+W13-X13</f>
        <v>0</v>
      </c>
      <c r="Z13" s="109"/>
      <c r="AA13" s="83">
        <v>5000000</v>
      </c>
      <c r="AB13" s="28">
        <f t="shared" ref="AB13:AB16" si="10">J13+Z13-AA13</f>
        <v>0</v>
      </c>
      <c r="AC13" s="109"/>
      <c r="AD13" s="83">
        <v>5000000</v>
      </c>
      <c r="AE13" s="28">
        <f t="shared" ref="AE13:AE16" si="11">J13+AC13-AD13</f>
        <v>0</v>
      </c>
    </row>
    <row r="14" spans="1:31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6"/>
        <v>5000000</v>
      </c>
      <c r="Q14" s="109"/>
      <c r="R14" s="83">
        <v>5000000</v>
      </c>
      <c r="S14" s="28">
        <f t="shared" si="7"/>
        <v>0</v>
      </c>
      <c r="T14" s="109"/>
      <c r="U14" s="83">
        <v>5000000</v>
      </c>
      <c r="V14" s="28">
        <f t="shared" si="8"/>
        <v>0</v>
      </c>
      <c r="W14" s="109"/>
      <c r="X14" s="83">
        <v>5000000</v>
      </c>
      <c r="Y14" s="28">
        <f t="shared" si="9"/>
        <v>0</v>
      </c>
      <c r="Z14" s="109"/>
      <c r="AA14" s="83">
        <v>5000000</v>
      </c>
      <c r="AB14" s="28">
        <f t="shared" si="10"/>
        <v>0</v>
      </c>
      <c r="AC14" s="109"/>
      <c r="AD14" s="83">
        <v>5000000</v>
      </c>
      <c r="AE14" s="28">
        <f t="shared" si="11"/>
        <v>0</v>
      </c>
    </row>
    <row r="15" spans="1:31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6"/>
        <v>5000000</v>
      </c>
      <c r="Q15" s="109"/>
      <c r="R15" s="83">
        <v>5000000</v>
      </c>
      <c r="S15" s="28">
        <f t="shared" si="7"/>
        <v>0</v>
      </c>
      <c r="T15" s="109"/>
      <c r="U15" s="83">
        <v>5000000</v>
      </c>
      <c r="V15" s="28">
        <f t="shared" si="8"/>
        <v>0</v>
      </c>
      <c r="W15" s="109"/>
      <c r="X15" s="83">
        <v>5000000</v>
      </c>
      <c r="Y15" s="28">
        <f t="shared" si="9"/>
        <v>0</v>
      </c>
      <c r="Z15" s="109"/>
      <c r="AA15" s="83">
        <v>5000000</v>
      </c>
      <c r="AB15" s="28">
        <f t="shared" si="10"/>
        <v>0</v>
      </c>
      <c r="AC15" s="109"/>
      <c r="AD15" s="83">
        <v>5000000</v>
      </c>
      <c r="AE15" s="28">
        <f t="shared" si="11"/>
        <v>0</v>
      </c>
    </row>
    <row r="16" spans="1:31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6"/>
        <v>5000000</v>
      </c>
      <c r="Q16" s="109"/>
      <c r="R16" s="83"/>
      <c r="S16" s="28">
        <f t="shared" si="7"/>
        <v>5000000</v>
      </c>
      <c r="T16" s="109"/>
      <c r="U16" s="83">
        <v>5000000</v>
      </c>
      <c r="V16" s="28">
        <f t="shared" si="8"/>
        <v>0</v>
      </c>
      <c r="W16" s="109"/>
      <c r="X16" s="83">
        <v>5000000</v>
      </c>
      <c r="Y16" s="28">
        <f t="shared" si="9"/>
        <v>0</v>
      </c>
      <c r="Z16" s="109"/>
      <c r="AA16" s="83">
        <v>5000000</v>
      </c>
      <c r="AB16" s="28">
        <f t="shared" si="10"/>
        <v>0</v>
      </c>
      <c r="AC16" s="109"/>
      <c r="AD16" s="83">
        <v>5000000</v>
      </c>
      <c r="AE16" s="28">
        <f t="shared" si="11"/>
        <v>0</v>
      </c>
    </row>
    <row r="17" spans="1:31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</row>
    <row r="18" spans="1:31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2">J18+K18-L18</f>
        <v>5000000</v>
      </c>
      <c r="N18" s="109"/>
      <c r="O18" s="83">
        <v>5000000</v>
      </c>
      <c r="P18" s="28">
        <f t="shared" ref="P18:P24" si="13">J18+N18-O18</f>
        <v>0</v>
      </c>
      <c r="Q18" s="109"/>
      <c r="R18" s="83">
        <v>5000000</v>
      </c>
      <c r="S18" s="28">
        <f t="shared" ref="S18:S24" si="14">J18+Q18-R18</f>
        <v>0</v>
      </c>
      <c r="T18" s="109"/>
      <c r="U18" s="83">
        <v>5000000</v>
      </c>
      <c r="V18" s="28">
        <f t="shared" ref="V18:V24" si="15">J18+T18-U18</f>
        <v>0</v>
      </c>
      <c r="W18" s="109"/>
      <c r="X18" s="83">
        <v>5000000</v>
      </c>
      <c r="Y18" s="28">
        <f t="shared" ref="Y18:Y24" si="16">J18+W18-X18</f>
        <v>0</v>
      </c>
      <c r="Z18" s="109"/>
      <c r="AA18" s="83">
        <v>5000000</v>
      </c>
      <c r="AB18" s="28">
        <f t="shared" ref="AB18:AB24" si="17">J18+Z18-AA18</f>
        <v>0</v>
      </c>
      <c r="AC18" s="109"/>
      <c r="AD18" s="83">
        <v>5000000</v>
      </c>
      <c r="AE18" s="28">
        <f t="shared" ref="AE18:AE24" si="18">J18+AC18-AD18</f>
        <v>0</v>
      </c>
    </row>
    <row r="19" spans="1:31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2"/>
        <v>10000000</v>
      </c>
      <c r="N19" s="109"/>
      <c r="O19" s="83"/>
      <c r="P19" s="28">
        <f t="shared" si="13"/>
        <v>10000000</v>
      </c>
      <c r="Q19" s="109"/>
      <c r="R19" s="83">
        <v>10000000</v>
      </c>
      <c r="S19" s="28">
        <f t="shared" si="14"/>
        <v>0</v>
      </c>
      <c r="T19" s="109"/>
      <c r="U19" s="83">
        <v>10000000</v>
      </c>
      <c r="V19" s="28">
        <f t="shared" si="15"/>
        <v>0</v>
      </c>
      <c r="W19" s="109"/>
      <c r="X19" s="83">
        <v>10000000</v>
      </c>
      <c r="Y19" s="28">
        <f t="shared" si="16"/>
        <v>0</v>
      </c>
      <c r="Z19" s="109"/>
      <c r="AA19" s="83">
        <v>10000000</v>
      </c>
      <c r="AB19" s="28">
        <f t="shared" si="17"/>
        <v>0</v>
      </c>
      <c r="AC19" s="109"/>
      <c r="AD19" s="83">
        <v>10000000</v>
      </c>
      <c r="AE19" s="28">
        <f t="shared" si="18"/>
        <v>0</v>
      </c>
    </row>
    <row r="20" spans="1:31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2"/>
        <v>10000000</v>
      </c>
      <c r="N20" s="109"/>
      <c r="O20" s="83"/>
      <c r="P20" s="28">
        <f t="shared" si="13"/>
        <v>10000000</v>
      </c>
      <c r="Q20" s="109"/>
      <c r="R20" s="83">
        <v>10000000</v>
      </c>
      <c r="S20" s="28">
        <f t="shared" si="14"/>
        <v>0</v>
      </c>
      <c r="T20" s="109"/>
      <c r="U20" s="83">
        <v>10000000</v>
      </c>
      <c r="V20" s="28">
        <f t="shared" si="15"/>
        <v>0</v>
      </c>
      <c r="W20" s="109"/>
      <c r="X20" s="83">
        <v>10000000</v>
      </c>
      <c r="Y20" s="28">
        <f t="shared" si="16"/>
        <v>0</v>
      </c>
      <c r="Z20" s="109"/>
      <c r="AA20" s="83">
        <v>10000000</v>
      </c>
      <c r="AB20" s="28">
        <f t="shared" si="17"/>
        <v>0</v>
      </c>
      <c r="AC20" s="109"/>
      <c r="AD20" s="83">
        <v>10000000</v>
      </c>
      <c r="AE20" s="28">
        <f t="shared" si="18"/>
        <v>0</v>
      </c>
    </row>
    <row r="21" spans="1:31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2"/>
        <v>5000000</v>
      </c>
      <c r="N21" s="109"/>
      <c r="O21" s="83"/>
      <c r="P21" s="28">
        <f t="shared" si="13"/>
        <v>5000000</v>
      </c>
      <c r="Q21" s="109"/>
      <c r="R21" s="83"/>
      <c r="S21" s="28">
        <f t="shared" si="14"/>
        <v>5000000</v>
      </c>
      <c r="T21" s="109"/>
      <c r="U21" s="83">
        <v>5000000</v>
      </c>
      <c r="V21" s="28">
        <f t="shared" si="15"/>
        <v>0</v>
      </c>
      <c r="W21" s="109"/>
      <c r="X21" s="83">
        <v>5000000</v>
      </c>
      <c r="Y21" s="28">
        <f t="shared" si="16"/>
        <v>0</v>
      </c>
      <c r="Z21" s="109"/>
      <c r="AA21" s="83">
        <v>5000000</v>
      </c>
      <c r="AB21" s="28">
        <f t="shared" si="17"/>
        <v>0</v>
      </c>
      <c r="AC21" s="109"/>
      <c r="AD21" s="83">
        <v>5000000</v>
      </c>
      <c r="AE21" s="28">
        <f t="shared" si="18"/>
        <v>0</v>
      </c>
    </row>
    <row r="22" spans="1:31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2"/>
        <v>5000000</v>
      </c>
      <c r="N22" s="109"/>
      <c r="O22" s="83"/>
      <c r="P22" s="28">
        <f t="shared" si="13"/>
        <v>5000000</v>
      </c>
      <c r="Q22" s="109"/>
      <c r="R22" s="83"/>
      <c r="S22" s="28">
        <f t="shared" si="14"/>
        <v>5000000</v>
      </c>
      <c r="T22" s="109"/>
      <c r="U22" s="83">
        <v>5000000</v>
      </c>
      <c r="V22" s="28">
        <f t="shared" si="15"/>
        <v>0</v>
      </c>
      <c r="W22" s="109"/>
      <c r="X22" s="83">
        <v>5000000</v>
      </c>
      <c r="Y22" s="28">
        <f t="shared" si="16"/>
        <v>0</v>
      </c>
      <c r="Z22" s="109"/>
      <c r="AA22" s="83">
        <v>5000000</v>
      </c>
      <c r="AB22" s="28">
        <f t="shared" si="17"/>
        <v>0</v>
      </c>
      <c r="AC22" s="109"/>
      <c r="AD22" s="83">
        <v>5000000</v>
      </c>
      <c r="AE22" s="28">
        <f t="shared" si="18"/>
        <v>0</v>
      </c>
    </row>
    <row r="23" spans="1:31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2"/>
        <v>5000000</v>
      </c>
      <c r="N23" s="109"/>
      <c r="O23" s="83"/>
      <c r="P23" s="28">
        <f t="shared" si="13"/>
        <v>5000000</v>
      </c>
      <c r="Q23" s="109"/>
      <c r="R23" s="83"/>
      <c r="S23" s="28">
        <f t="shared" si="14"/>
        <v>5000000</v>
      </c>
      <c r="T23" s="109"/>
      <c r="U23" s="83"/>
      <c r="V23" s="28">
        <f t="shared" si="15"/>
        <v>5000000</v>
      </c>
      <c r="W23" s="109"/>
      <c r="X23" s="83">
        <v>5000000</v>
      </c>
      <c r="Y23" s="28">
        <f t="shared" si="16"/>
        <v>0</v>
      </c>
      <c r="Z23" s="109"/>
      <c r="AA23" s="83">
        <v>5000000</v>
      </c>
      <c r="AB23" s="28">
        <f t="shared" si="17"/>
        <v>0</v>
      </c>
      <c r="AC23" s="109"/>
      <c r="AD23" s="83">
        <v>5000000</v>
      </c>
      <c r="AE23" s="28">
        <f t="shared" si="18"/>
        <v>0</v>
      </c>
    </row>
    <row r="24" spans="1:31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2"/>
        <v>5000000</v>
      </c>
      <c r="N24" s="109"/>
      <c r="O24" s="83"/>
      <c r="P24" s="28">
        <f t="shared" si="13"/>
        <v>5000000</v>
      </c>
      <c r="Q24" s="109"/>
      <c r="R24" s="83"/>
      <c r="S24" s="28">
        <f t="shared" si="14"/>
        <v>5000000</v>
      </c>
      <c r="T24" s="109"/>
      <c r="U24" s="83"/>
      <c r="V24" s="28">
        <f t="shared" si="15"/>
        <v>5000000</v>
      </c>
      <c r="W24" s="109"/>
      <c r="X24" s="83"/>
      <c r="Y24" s="28">
        <f t="shared" si="16"/>
        <v>5000000</v>
      </c>
      <c r="Z24" s="109"/>
      <c r="AA24" s="83">
        <v>5000000</v>
      </c>
      <c r="AB24" s="28">
        <f t="shared" si="17"/>
        <v>0</v>
      </c>
      <c r="AC24" s="109"/>
      <c r="AD24" s="83">
        <v>5000000</v>
      </c>
      <c r="AE24" s="28">
        <f t="shared" si="18"/>
        <v>0</v>
      </c>
    </row>
    <row r="25" spans="1:31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</row>
    <row r="26" spans="1:31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19">J26+K26-L26</f>
        <v>0</v>
      </c>
      <c r="N26" s="83">
        <v>5000000</v>
      </c>
      <c r="O26" s="83"/>
      <c r="P26" s="28">
        <f t="shared" ref="P26:P33" si="20">J26+N26-O26</f>
        <v>5000000</v>
      </c>
      <c r="Q26" s="83">
        <v>5000000</v>
      </c>
      <c r="R26" s="83"/>
      <c r="S26" s="28">
        <f t="shared" ref="S26:S33" si="21">J26+Q26-R26</f>
        <v>5000000</v>
      </c>
      <c r="T26" s="83">
        <v>5000000</v>
      </c>
      <c r="U26" s="83"/>
      <c r="V26" s="28">
        <f t="shared" ref="V26:V33" si="22">J26+T26-U26</f>
        <v>5000000</v>
      </c>
      <c r="W26" s="83">
        <v>5000000</v>
      </c>
      <c r="X26" s="83">
        <v>5000000</v>
      </c>
      <c r="Y26" s="28">
        <f t="shared" ref="Y26:Y33" si="23">J26+W26-X26</f>
        <v>0</v>
      </c>
      <c r="Z26" s="83">
        <v>5000000</v>
      </c>
      <c r="AA26" s="83">
        <v>5000000</v>
      </c>
      <c r="AB26" s="28">
        <f t="shared" ref="AB26:AB33" si="24">J26+Z26-AA26</f>
        <v>0</v>
      </c>
      <c r="AC26" s="83">
        <v>5000000</v>
      </c>
      <c r="AD26" s="83">
        <v>5000000</v>
      </c>
      <c r="AE26" s="28">
        <f t="shared" ref="AE26:AE33" si="25">J26+AC26-AD26</f>
        <v>0</v>
      </c>
    </row>
    <row r="27" spans="1:31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19"/>
        <v>0</v>
      </c>
      <c r="N27" s="83">
        <v>5000000</v>
      </c>
      <c r="O27" s="83"/>
      <c r="P27" s="28">
        <f t="shared" si="20"/>
        <v>5000000</v>
      </c>
      <c r="Q27" s="83">
        <v>5000000</v>
      </c>
      <c r="R27" s="83"/>
      <c r="S27" s="28">
        <f t="shared" si="21"/>
        <v>5000000</v>
      </c>
      <c r="T27" s="83">
        <v>5000000</v>
      </c>
      <c r="U27" s="83"/>
      <c r="V27" s="28">
        <f t="shared" si="22"/>
        <v>5000000</v>
      </c>
      <c r="W27" s="83">
        <v>5000000</v>
      </c>
      <c r="X27" s="83"/>
      <c r="Y27" s="28">
        <f t="shared" si="23"/>
        <v>5000000</v>
      </c>
      <c r="Z27" s="83">
        <v>5000000</v>
      </c>
      <c r="AA27" s="83">
        <v>5000000</v>
      </c>
      <c r="AB27" s="28">
        <f t="shared" si="24"/>
        <v>0</v>
      </c>
      <c r="AC27" s="83">
        <v>5000000</v>
      </c>
      <c r="AD27" s="83">
        <v>5000000</v>
      </c>
      <c r="AE27" s="28">
        <f t="shared" si="25"/>
        <v>0</v>
      </c>
    </row>
    <row r="28" spans="1:31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21005.48</v>
      </c>
      <c r="J28" s="83"/>
      <c r="K28" s="109"/>
      <c r="L28" s="83"/>
      <c r="M28" s="28">
        <f t="shared" si="19"/>
        <v>0</v>
      </c>
      <c r="N28" s="83">
        <v>5000000</v>
      </c>
      <c r="O28" s="83"/>
      <c r="P28" s="28">
        <f t="shared" si="20"/>
        <v>5000000</v>
      </c>
      <c r="Q28" s="83">
        <v>5000000</v>
      </c>
      <c r="R28" s="83"/>
      <c r="S28" s="28">
        <f t="shared" si="21"/>
        <v>5000000</v>
      </c>
      <c r="T28" s="83">
        <v>5000000</v>
      </c>
      <c r="U28" s="83"/>
      <c r="V28" s="28">
        <f t="shared" si="22"/>
        <v>5000000</v>
      </c>
      <c r="W28" s="83">
        <v>5000000</v>
      </c>
      <c r="X28" s="83"/>
      <c r="Y28" s="28">
        <f t="shared" si="23"/>
        <v>5000000</v>
      </c>
      <c r="Z28" s="83">
        <v>5000000</v>
      </c>
      <c r="AA28" s="83"/>
      <c r="AB28" s="28">
        <f t="shared" si="24"/>
        <v>5000000</v>
      </c>
      <c r="AC28" s="83">
        <v>5000000</v>
      </c>
      <c r="AD28" s="83">
        <v>5000000</v>
      </c>
      <c r="AE28" s="28">
        <f t="shared" si="25"/>
        <v>0</v>
      </c>
    </row>
    <row r="29" spans="1:31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21897.26</v>
      </c>
      <c r="J29" s="83"/>
      <c r="K29" s="109"/>
      <c r="L29" s="83"/>
      <c r="M29" s="28">
        <f t="shared" si="19"/>
        <v>0</v>
      </c>
      <c r="N29" s="83">
        <v>5000000</v>
      </c>
      <c r="O29" s="83"/>
      <c r="P29" s="28">
        <f t="shared" si="20"/>
        <v>5000000</v>
      </c>
      <c r="Q29" s="83">
        <v>5000000</v>
      </c>
      <c r="R29" s="83"/>
      <c r="S29" s="28">
        <f t="shared" si="21"/>
        <v>5000000</v>
      </c>
      <c r="T29" s="83">
        <v>5000000</v>
      </c>
      <c r="U29" s="83"/>
      <c r="V29" s="28">
        <f t="shared" si="22"/>
        <v>5000000</v>
      </c>
      <c r="W29" s="83">
        <v>5000000</v>
      </c>
      <c r="X29" s="83"/>
      <c r="Y29" s="28">
        <f t="shared" si="23"/>
        <v>5000000</v>
      </c>
      <c r="Z29" s="83">
        <v>5000000</v>
      </c>
      <c r="AA29" s="83"/>
      <c r="AB29" s="28">
        <f t="shared" si="24"/>
        <v>5000000</v>
      </c>
      <c r="AC29" s="83">
        <v>5000000</v>
      </c>
      <c r="AD29" s="83">
        <v>5000000</v>
      </c>
      <c r="AE29" s="28">
        <f t="shared" si="25"/>
        <v>0</v>
      </c>
    </row>
    <row r="30" spans="1:31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9"/>
        <v>0</v>
      </c>
      <c r="N30" s="83">
        <v>5000000</v>
      </c>
      <c r="O30" s="83"/>
      <c r="P30" s="28">
        <f t="shared" si="20"/>
        <v>5000000</v>
      </c>
      <c r="Q30" s="83">
        <v>5000000</v>
      </c>
      <c r="R30" s="83"/>
      <c r="S30" s="28">
        <f t="shared" si="21"/>
        <v>5000000</v>
      </c>
      <c r="T30" s="83">
        <v>5000000</v>
      </c>
      <c r="U30" s="83"/>
      <c r="V30" s="28">
        <f t="shared" si="22"/>
        <v>5000000</v>
      </c>
      <c r="W30" s="83">
        <v>5000000</v>
      </c>
      <c r="X30" s="83"/>
      <c r="Y30" s="28">
        <f t="shared" si="23"/>
        <v>5000000</v>
      </c>
      <c r="Z30" s="83">
        <v>5000000</v>
      </c>
      <c r="AA30" s="83"/>
      <c r="AB30" s="28">
        <f t="shared" si="24"/>
        <v>5000000</v>
      </c>
      <c r="AC30" s="83">
        <v>5000000</v>
      </c>
      <c r="AD30" s="83"/>
      <c r="AE30" s="28">
        <f t="shared" si="25"/>
        <v>5000000</v>
      </c>
    </row>
    <row r="31" spans="1:31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9"/>
        <v>0</v>
      </c>
      <c r="N31" s="83">
        <v>5000000</v>
      </c>
      <c r="O31" s="83"/>
      <c r="P31" s="28">
        <f t="shared" si="20"/>
        <v>5000000</v>
      </c>
      <c r="Q31" s="83">
        <v>5000000</v>
      </c>
      <c r="R31" s="83"/>
      <c r="S31" s="28">
        <f t="shared" si="21"/>
        <v>5000000</v>
      </c>
      <c r="T31" s="83">
        <v>5000000</v>
      </c>
      <c r="U31" s="83"/>
      <c r="V31" s="28">
        <f t="shared" si="22"/>
        <v>5000000</v>
      </c>
      <c r="W31" s="83">
        <v>5000000</v>
      </c>
      <c r="X31" s="83"/>
      <c r="Y31" s="28">
        <f t="shared" si="23"/>
        <v>5000000</v>
      </c>
      <c r="Z31" s="83">
        <v>5000000</v>
      </c>
      <c r="AA31" s="83"/>
      <c r="AB31" s="28">
        <f t="shared" si="24"/>
        <v>5000000</v>
      </c>
      <c r="AC31" s="83">
        <v>5000000</v>
      </c>
      <c r="AD31" s="83"/>
      <c r="AE31" s="28">
        <f t="shared" si="25"/>
        <v>5000000</v>
      </c>
    </row>
    <row r="32" spans="1:31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9"/>
        <v>0</v>
      </c>
      <c r="N32" s="83">
        <v>5000000</v>
      </c>
      <c r="O32" s="83"/>
      <c r="P32" s="28">
        <f t="shared" si="20"/>
        <v>5000000</v>
      </c>
      <c r="Q32" s="83">
        <v>5000000</v>
      </c>
      <c r="R32" s="83"/>
      <c r="S32" s="28">
        <f t="shared" si="21"/>
        <v>5000000</v>
      </c>
      <c r="T32" s="83">
        <v>5000000</v>
      </c>
      <c r="U32" s="83"/>
      <c r="V32" s="28">
        <f t="shared" si="22"/>
        <v>5000000</v>
      </c>
      <c r="W32" s="83">
        <v>5000000</v>
      </c>
      <c r="X32" s="83"/>
      <c r="Y32" s="28">
        <f t="shared" si="23"/>
        <v>5000000</v>
      </c>
      <c r="Z32" s="83">
        <v>5000000</v>
      </c>
      <c r="AA32" s="83"/>
      <c r="AB32" s="28">
        <f t="shared" si="24"/>
        <v>5000000</v>
      </c>
      <c r="AC32" s="83">
        <v>5000000</v>
      </c>
      <c r="AD32" s="83"/>
      <c r="AE32" s="28">
        <f t="shared" si="25"/>
        <v>5000000</v>
      </c>
    </row>
    <row r="33" spans="1:31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9"/>
        <v>0</v>
      </c>
      <c r="N33" s="83">
        <v>5000000</v>
      </c>
      <c r="O33" s="83"/>
      <c r="P33" s="28">
        <f t="shared" si="20"/>
        <v>5000000</v>
      </c>
      <c r="Q33" s="83">
        <v>5000000</v>
      </c>
      <c r="R33" s="83"/>
      <c r="S33" s="28">
        <f t="shared" si="21"/>
        <v>5000000</v>
      </c>
      <c r="T33" s="83">
        <v>5000000</v>
      </c>
      <c r="U33" s="83"/>
      <c r="V33" s="28">
        <f t="shared" si="22"/>
        <v>5000000</v>
      </c>
      <c r="W33" s="83">
        <v>5000000</v>
      </c>
      <c r="X33" s="83"/>
      <c r="Y33" s="28">
        <f t="shared" si="23"/>
        <v>5000000</v>
      </c>
      <c r="Z33" s="83">
        <v>5000000</v>
      </c>
      <c r="AA33" s="83"/>
      <c r="AB33" s="28">
        <f t="shared" si="24"/>
        <v>5000000</v>
      </c>
      <c r="AC33" s="83">
        <v>5000000</v>
      </c>
      <c r="AD33" s="83"/>
      <c r="AE33" s="28">
        <f t="shared" si="25"/>
        <v>5000000</v>
      </c>
    </row>
    <row r="34" spans="1:31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</row>
    <row r="35" spans="1:31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26">J35+K35-L35</f>
        <v>0</v>
      </c>
      <c r="N35" s="83">
        <v>5000000</v>
      </c>
      <c r="O35" s="83"/>
      <c r="P35" s="28">
        <f t="shared" ref="P35:P36" si="27">J35+N35-O35</f>
        <v>5000000</v>
      </c>
      <c r="Q35" s="83">
        <v>5000000</v>
      </c>
      <c r="R35" s="83"/>
      <c r="S35" s="28">
        <f t="shared" ref="S35:S36" si="28">J35+Q35-R35</f>
        <v>5000000</v>
      </c>
      <c r="T35" s="83">
        <v>5000000</v>
      </c>
      <c r="U35" s="83"/>
      <c r="V35" s="28">
        <f t="shared" ref="V35:V36" si="29">J35+T35-U35</f>
        <v>5000000</v>
      </c>
      <c r="W35" s="83">
        <v>5000000</v>
      </c>
      <c r="X35" s="83"/>
      <c r="Y35" s="28">
        <f t="shared" ref="Y35:Y36" si="30">J35+W35-X35</f>
        <v>5000000</v>
      </c>
      <c r="Z35" s="83">
        <v>5000000</v>
      </c>
      <c r="AA35" s="83"/>
      <c r="AB35" s="28">
        <f t="shared" ref="AB35:AB36" si="31">J35+Z35-AA35</f>
        <v>5000000</v>
      </c>
      <c r="AC35" s="83">
        <v>5000000</v>
      </c>
      <c r="AD35" s="83"/>
      <c r="AE35" s="28">
        <f t="shared" ref="AE35:AE36" si="32">J35+AC35-AD35</f>
        <v>5000000</v>
      </c>
    </row>
    <row r="36" spans="1:31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26"/>
        <v>0</v>
      </c>
      <c r="N36" s="83">
        <v>5000000</v>
      </c>
      <c r="O36" s="83"/>
      <c r="P36" s="28">
        <f t="shared" si="27"/>
        <v>5000000</v>
      </c>
      <c r="Q36" s="83">
        <v>5000000</v>
      </c>
      <c r="R36" s="83"/>
      <c r="S36" s="28">
        <f t="shared" si="28"/>
        <v>5000000</v>
      </c>
      <c r="T36" s="83">
        <v>5000000</v>
      </c>
      <c r="U36" s="83"/>
      <c r="V36" s="28">
        <f t="shared" si="29"/>
        <v>5000000</v>
      </c>
      <c r="W36" s="83">
        <v>5000000</v>
      </c>
      <c r="X36" s="83"/>
      <c r="Y36" s="28">
        <f t="shared" si="30"/>
        <v>5000000</v>
      </c>
      <c r="Z36" s="83">
        <v>5000000</v>
      </c>
      <c r="AA36" s="83"/>
      <c r="AB36" s="28">
        <f t="shared" si="31"/>
        <v>5000000</v>
      </c>
      <c r="AC36" s="83">
        <v>5000000</v>
      </c>
      <c r="AD36" s="83"/>
      <c r="AE36" s="28">
        <f t="shared" si="32"/>
        <v>5000000</v>
      </c>
    </row>
    <row r="37" spans="1:31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</row>
    <row r="38" spans="1:31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32486.3</v>
      </c>
      <c r="J38" s="83"/>
      <c r="K38" s="109"/>
      <c r="L38" s="83"/>
      <c r="M38" s="28">
        <f t="shared" ref="M38:M39" si="33">J38+K38-L38</f>
        <v>0</v>
      </c>
      <c r="N38" s="83">
        <v>5000000</v>
      </c>
      <c r="O38" s="83"/>
      <c r="P38" s="28">
        <f t="shared" ref="P38:P39" si="34">J38+N38-O38</f>
        <v>5000000</v>
      </c>
      <c r="Q38" s="83">
        <v>5000000</v>
      </c>
      <c r="R38" s="83"/>
      <c r="S38" s="28">
        <f t="shared" ref="S38:S39" si="35">J38+Q38-R38</f>
        <v>5000000</v>
      </c>
      <c r="T38" s="83">
        <v>5000000</v>
      </c>
      <c r="U38" s="83"/>
      <c r="V38" s="28">
        <f t="shared" ref="V38:V39" si="36">J38+T38-U38</f>
        <v>5000000</v>
      </c>
      <c r="W38" s="83">
        <v>5000000</v>
      </c>
      <c r="X38" s="83"/>
      <c r="Y38" s="28">
        <f t="shared" ref="Y38:Y39" si="37">J38+W38-X38</f>
        <v>5000000</v>
      </c>
      <c r="Z38" s="83">
        <v>5000000</v>
      </c>
      <c r="AA38" s="83"/>
      <c r="AB38" s="28">
        <f t="shared" ref="AB38:AB39" si="38">J38+Z38-AA38</f>
        <v>5000000</v>
      </c>
      <c r="AC38" s="83">
        <v>5000000</v>
      </c>
      <c r="AD38" s="83"/>
      <c r="AE38" s="28">
        <f t="shared" ref="AE38:AE39" si="39">J38+AC38-AD38</f>
        <v>5000000</v>
      </c>
    </row>
    <row r="39" spans="1:31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33"/>
        <v>0</v>
      </c>
      <c r="N39" s="83">
        <v>5000000</v>
      </c>
      <c r="O39" s="83"/>
      <c r="P39" s="28">
        <f t="shared" si="34"/>
        <v>5000000</v>
      </c>
      <c r="Q39" s="83">
        <v>5000000</v>
      </c>
      <c r="R39" s="83"/>
      <c r="S39" s="28">
        <f t="shared" si="35"/>
        <v>5000000</v>
      </c>
      <c r="T39" s="83">
        <v>5000000</v>
      </c>
      <c r="U39" s="83"/>
      <c r="V39" s="28">
        <f t="shared" si="36"/>
        <v>5000000</v>
      </c>
      <c r="W39" s="83">
        <v>5000000</v>
      </c>
      <c r="X39" s="83"/>
      <c r="Y39" s="28">
        <f t="shared" si="37"/>
        <v>5000000</v>
      </c>
      <c r="Z39" s="83">
        <v>5000000</v>
      </c>
      <c r="AA39" s="83"/>
      <c r="AB39" s="28">
        <f t="shared" si="38"/>
        <v>5000000</v>
      </c>
      <c r="AC39" s="83">
        <v>5000000</v>
      </c>
      <c r="AD39" s="83"/>
      <c r="AE39" s="28">
        <f t="shared" si="39"/>
        <v>5000000</v>
      </c>
    </row>
    <row r="40" spans="1:31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</row>
    <row r="41" spans="1:31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16489.73</v>
      </c>
      <c r="J41" s="83"/>
      <c r="K41" s="109"/>
      <c r="L41" s="83"/>
      <c r="M41" s="28">
        <f t="shared" ref="M41:M46" si="40">J41+K41-L41</f>
        <v>0</v>
      </c>
      <c r="N41" s="83">
        <v>5000000</v>
      </c>
      <c r="O41" s="83"/>
      <c r="P41" s="28">
        <f t="shared" ref="P41:P46" si="41">J41+N41-O41</f>
        <v>5000000</v>
      </c>
      <c r="Q41" s="83">
        <v>5000000</v>
      </c>
      <c r="R41" s="83"/>
      <c r="S41" s="28">
        <f t="shared" ref="S41:S46" si="42">J41+Q41-R41</f>
        <v>5000000</v>
      </c>
      <c r="T41" s="83">
        <v>5000000</v>
      </c>
      <c r="U41" s="83"/>
      <c r="V41" s="28">
        <f t="shared" ref="V41:V46" si="43">J41+T41-U41</f>
        <v>5000000</v>
      </c>
      <c r="W41" s="83">
        <v>5000000</v>
      </c>
      <c r="X41" s="83">
        <v>5000000</v>
      </c>
      <c r="Y41" s="28">
        <f t="shared" ref="Y41:Y46" si="44">J41+W41-X41</f>
        <v>0</v>
      </c>
      <c r="Z41" s="83">
        <v>5000000</v>
      </c>
      <c r="AA41" s="83"/>
      <c r="AB41" s="28">
        <f t="shared" ref="AB41:AB46" si="45">J41+Z41-AA41</f>
        <v>5000000</v>
      </c>
      <c r="AC41" s="83">
        <v>5000000</v>
      </c>
      <c r="AD41" s="83">
        <v>5000000</v>
      </c>
      <c r="AE41" s="28">
        <f t="shared" ref="AE41:AE46" si="46">J41+AC41-AD41</f>
        <v>0</v>
      </c>
    </row>
    <row r="42" spans="1:31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33038.36</v>
      </c>
      <c r="J42" s="83"/>
      <c r="K42" s="109"/>
      <c r="L42" s="83"/>
      <c r="M42" s="28">
        <f t="shared" si="40"/>
        <v>0</v>
      </c>
      <c r="N42" s="83">
        <v>5000000</v>
      </c>
      <c r="O42" s="83"/>
      <c r="P42" s="28">
        <f t="shared" si="41"/>
        <v>5000000</v>
      </c>
      <c r="Q42" s="83">
        <v>5000000</v>
      </c>
      <c r="R42" s="83"/>
      <c r="S42" s="28">
        <f t="shared" si="42"/>
        <v>5000000</v>
      </c>
      <c r="T42" s="83">
        <v>5000000</v>
      </c>
      <c r="U42" s="83"/>
      <c r="V42" s="28">
        <f t="shared" si="43"/>
        <v>5000000</v>
      </c>
      <c r="W42" s="83">
        <v>5000000</v>
      </c>
      <c r="X42" s="83"/>
      <c r="Y42" s="28">
        <f t="shared" si="44"/>
        <v>5000000</v>
      </c>
      <c r="Z42" s="83">
        <v>5000000</v>
      </c>
      <c r="AA42" s="83"/>
      <c r="AB42" s="28">
        <f t="shared" si="45"/>
        <v>5000000</v>
      </c>
      <c r="AC42" s="83">
        <v>5000000</v>
      </c>
      <c r="AD42" s="83"/>
      <c r="AE42" s="28">
        <f t="shared" si="46"/>
        <v>5000000</v>
      </c>
    </row>
    <row r="43" spans="1:31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32826.03</v>
      </c>
      <c r="J43" s="83"/>
      <c r="K43" s="109"/>
      <c r="L43" s="83"/>
      <c r="M43" s="28">
        <f t="shared" si="40"/>
        <v>0</v>
      </c>
      <c r="N43" s="83">
        <v>5000000</v>
      </c>
      <c r="O43" s="83"/>
      <c r="P43" s="28">
        <f t="shared" si="41"/>
        <v>5000000</v>
      </c>
      <c r="Q43" s="83">
        <v>5000000</v>
      </c>
      <c r="R43" s="83"/>
      <c r="S43" s="28">
        <f t="shared" si="42"/>
        <v>5000000</v>
      </c>
      <c r="T43" s="83">
        <v>5000000</v>
      </c>
      <c r="U43" s="83"/>
      <c r="V43" s="28">
        <f t="shared" si="43"/>
        <v>5000000</v>
      </c>
      <c r="W43" s="83">
        <v>5000000</v>
      </c>
      <c r="X43" s="83"/>
      <c r="Y43" s="28">
        <f t="shared" si="44"/>
        <v>5000000</v>
      </c>
      <c r="Z43" s="83">
        <v>5000000</v>
      </c>
      <c r="AA43" s="83"/>
      <c r="AB43" s="28">
        <f t="shared" si="45"/>
        <v>5000000</v>
      </c>
      <c r="AC43" s="83">
        <v>5000000</v>
      </c>
      <c r="AD43" s="83"/>
      <c r="AE43" s="28">
        <f t="shared" si="46"/>
        <v>5000000</v>
      </c>
    </row>
    <row r="44" spans="1:31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33675.339999999997</v>
      </c>
      <c r="J44" s="83"/>
      <c r="K44" s="109"/>
      <c r="L44" s="83"/>
      <c r="M44" s="28">
        <f t="shared" si="40"/>
        <v>0</v>
      </c>
      <c r="N44" s="83">
        <v>5000000</v>
      </c>
      <c r="O44" s="83"/>
      <c r="P44" s="28">
        <f t="shared" si="41"/>
        <v>5000000</v>
      </c>
      <c r="Q44" s="83">
        <v>5000000</v>
      </c>
      <c r="R44" s="83"/>
      <c r="S44" s="28">
        <f t="shared" si="42"/>
        <v>5000000</v>
      </c>
      <c r="T44" s="83">
        <v>5000000</v>
      </c>
      <c r="U44" s="83"/>
      <c r="V44" s="28">
        <f t="shared" si="43"/>
        <v>5000000</v>
      </c>
      <c r="W44" s="83">
        <v>5000000</v>
      </c>
      <c r="X44" s="83"/>
      <c r="Y44" s="28">
        <f t="shared" si="44"/>
        <v>5000000</v>
      </c>
      <c r="Z44" s="83">
        <v>5000000</v>
      </c>
      <c r="AA44" s="83"/>
      <c r="AB44" s="28">
        <f t="shared" si="45"/>
        <v>5000000</v>
      </c>
      <c r="AC44" s="83">
        <v>5000000</v>
      </c>
      <c r="AD44" s="83"/>
      <c r="AE44" s="28">
        <f t="shared" si="46"/>
        <v>5000000</v>
      </c>
    </row>
    <row r="45" spans="1:31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35246.58</v>
      </c>
      <c r="J45" s="83"/>
      <c r="K45" s="109"/>
      <c r="L45" s="83"/>
      <c r="M45" s="28">
        <f t="shared" si="40"/>
        <v>0</v>
      </c>
      <c r="N45" s="83">
        <v>5000000</v>
      </c>
      <c r="O45" s="83"/>
      <c r="P45" s="28">
        <f t="shared" si="41"/>
        <v>5000000</v>
      </c>
      <c r="Q45" s="83">
        <v>5000000</v>
      </c>
      <c r="R45" s="83"/>
      <c r="S45" s="28">
        <f t="shared" si="42"/>
        <v>5000000</v>
      </c>
      <c r="T45" s="83">
        <v>5000000</v>
      </c>
      <c r="U45" s="83"/>
      <c r="V45" s="28">
        <f t="shared" si="43"/>
        <v>5000000</v>
      </c>
      <c r="W45" s="83">
        <v>5000000</v>
      </c>
      <c r="X45" s="83"/>
      <c r="Y45" s="28">
        <f t="shared" si="44"/>
        <v>5000000</v>
      </c>
      <c r="Z45" s="83">
        <v>5000000</v>
      </c>
      <c r="AA45" s="83"/>
      <c r="AB45" s="28">
        <f t="shared" si="45"/>
        <v>5000000</v>
      </c>
      <c r="AC45" s="83">
        <v>5000000</v>
      </c>
      <c r="AD45" s="83"/>
      <c r="AE45" s="28">
        <f t="shared" si="46"/>
        <v>5000000</v>
      </c>
    </row>
    <row r="46" spans="1:31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33463.01</v>
      </c>
      <c r="J46" s="83"/>
      <c r="K46" s="109"/>
      <c r="L46" s="83"/>
      <c r="M46" s="28">
        <f t="shared" si="40"/>
        <v>0</v>
      </c>
      <c r="N46" s="83">
        <v>5000000</v>
      </c>
      <c r="O46" s="83"/>
      <c r="P46" s="28">
        <f t="shared" si="41"/>
        <v>5000000</v>
      </c>
      <c r="Q46" s="83">
        <v>5000000</v>
      </c>
      <c r="R46" s="83"/>
      <c r="S46" s="28">
        <f t="shared" si="42"/>
        <v>5000000</v>
      </c>
      <c r="T46" s="83">
        <v>5000000</v>
      </c>
      <c r="U46" s="83"/>
      <c r="V46" s="28">
        <f t="shared" si="43"/>
        <v>5000000</v>
      </c>
      <c r="W46" s="83">
        <v>5000000</v>
      </c>
      <c r="X46" s="83"/>
      <c r="Y46" s="28">
        <f t="shared" si="44"/>
        <v>5000000</v>
      </c>
      <c r="Z46" s="83">
        <v>5000000</v>
      </c>
      <c r="AA46" s="83"/>
      <c r="AB46" s="28">
        <f t="shared" si="45"/>
        <v>5000000</v>
      </c>
      <c r="AC46" s="83">
        <v>5000000</v>
      </c>
      <c r="AD46" s="83"/>
      <c r="AE46" s="28">
        <f t="shared" si="46"/>
        <v>5000000</v>
      </c>
    </row>
    <row r="47" spans="1:31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</row>
    <row r="48" spans="1:31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47">SUM(I5:I47)</f>
        <v>486385.63999999996</v>
      </c>
      <c r="J48" s="92">
        <f t="shared" si="47"/>
        <v>90000000</v>
      </c>
      <c r="K48" s="92">
        <f t="shared" si="47"/>
        <v>0</v>
      </c>
      <c r="L48" s="92">
        <f t="shared" si="47"/>
        <v>10000000</v>
      </c>
      <c r="M48" s="93">
        <f t="shared" si="47"/>
        <v>80000000</v>
      </c>
      <c r="N48" s="92">
        <f t="shared" si="47"/>
        <v>110000000</v>
      </c>
      <c r="O48" s="92">
        <f t="shared" si="47"/>
        <v>25000000</v>
      </c>
      <c r="P48" s="93">
        <f t="shared" si="47"/>
        <v>155000000</v>
      </c>
      <c r="Q48" s="92">
        <f t="shared" si="47"/>
        <v>90000000</v>
      </c>
      <c r="R48" s="92">
        <f t="shared" si="47"/>
        <v>65000000</v>
      </c>
      <c r="S48" s="93">
        <f t="shared" si="47"/>
        <v>115000000</v>
      </c>
      <c r="T48" s="92">
        <f t="shared" si="47"/>
        <v>90000000</v>
      </c>
      <c r="U48" s="92">
        <f t="shared" si="47"/>
        <v>80000000</v>
      </c>
      <c r="V48" s="93">
        <f t="shared" si="47"/>
        <v>100000000</v>
      </c>
      <c r="W48" s="92">
        <f t="shared" si="47"/>
        <v>90000000</v>
      </c>
      <c r="X48" s="92">
        <f t="shared" si="47"/>
        <v>95000000</v>
      </c>
      <c r="Y48" s="93">
        <f t="shared" si="47"/>
        <v>85000000</v>
      </c>
      <c r="Z48" s="92">
        <f t="shared" si="47"/>
        <v>90000000</v>
      </c>
      <c r="AA48" s="92">
        <f t="shared" si="47"/>
        <v>100000000</v>
      </c>
      <c r="AB48" s="93">
        <f t="shared" si="47"/>
        <v>80000000</v>
      </c>
      <c r="AC48" s="92">
        <f t="shared" si="47"/>
        <v>90000000</v>
      </c>
      <c r="AD48" s="92">
        <f t="shared" si="47"/>
        <v>115000000</v>
      </c>
      <c r="AE48" s="93">
        <f t="shared" si="47"/>
        <v>65000000</v>
      </c>
    </row>
    <row r="49" spans="1:31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</row>
    <row r="50" spans="1:31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E50" si="48">I48</f>
        <v>486385.63999999996</v>
      </c>
      <c r="J50" s="50">
        <f t="shared" si="48"/>
        <v>90000000</v>
      </c>
      <c r="K50" s="73">
        <f t="shared" si="48"/>
        <v>0</v>
      </c>
      <c r="L50" s="73">
        <f t="shared" si="48"/>
        <v>10000000</v>
      </c>
      <c r="M50" s="51">
        <f t="shared" si="48"/>
        <v>80000000</v>
      </c>
      <c r="N50" s="73">
        <f t="shared" si="48"/>
        <v>110000000</v>
      </c>
      <c r="O50" s="73">
        <f t="shared" si="48"/>
        <v>25000000</v>
      </c>
      <c r="P50" s="51">
        <f t="shared" si="48"/>
        <v>155000000</v>
      </c>
      <c r="Q50" s="73">
        <f t="shared" si="48"/>
        <v>90000000</v>
      </c>
      <c r="R50" s="73">
        <f t="shared" si="48"/>
        <v>65000000</v>
      </c>
      <c r="S50" s="51">
        <f t="shared" si="48"/>
        <v>115000000</v>
      </c>
      <c r="T50" s="73">
        <f t="shared" si="48"/>
        <v>90000000</v>
      </c>
      <c r="U50" s="73">
        <f t="shared" si="48"/>
        <v>80000000</v>
      </c>
      <c r="V50" s="51">
        <f t="shared" si="48"/>
        <v>100000000</v>
      </c>
      <c r="W50" s="73">
        <f t="shared" si="48"/>
        <v>90000000</v>
      </c>
      <c r="X50" s="73">
        <f t="shared" si="48"/>
        <v>95000000</v>
      </c>
      <c r="Y50" s="51">
        <f t="shared" si="48"/>
        <v>85000000</v>
      </c>
      <c r="Z50" s="73">
        <f t="shared" si="48"/>
        <v>90000000</v>
      </c>
      <c r="AA50" s="73">
        <f t="shared" si="48"/>
        <v>100000000</v>
      </c>
      <c r="AB50" s="51">
        <f t="shared" si="48"/>
        <v>80000000</v>
      </c>
      <c r="AC50" s="73">
        <f t="shared" si="48"/>
        <v>90000000</v>
      </c>
      <c r="AD50" s="73">
        <f t="shared" si="48"/>
        <v>115000000</v>
      </c>
      <c r="AE50" s="51">
        <f t="shared" si="48"/>
        <v>65000000</v>
      </c>
    </row>
    <row r="51" spans="1:31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</row>
    <row r="52" spans="1:31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</row>
    <row r="53" spans="1:31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</row>
    <row r="54" spans="1:31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</row>
    <row r="55" spans="1:31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</row>
    <row r="56" spans="1:31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</row>
    <row r="57" spans="1:31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</row>
    <row r="58" spans="1:31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</row>
    <row r="59" spans="1:31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</row>
    <row r="60" spans="1:31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</row>
    <row r="61" spans="1:31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</row>
    <row r="62" spans="1:31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</row>
    <row r="63" spans="1:31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</row>
    <row r="64" spans="1:31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</row>
    <row r="65" spans="2:31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</row>
    <row r="66" spans="2:31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</row>
    <row r="67" spans="2:31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</row>
    <row r="68" spans="2:31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</row>
    <row r="69" spans="2:31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2:31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2:31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2:31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</row>
    <row r="73" spans="2:31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4" spans="2:31" x14ac:dyDescent="0.25">
      <c r="B74" s="62" t="s">
        <v>22</v>
      </c>
      <c r="C74" s="63"/>
      <c r="D74" s="34"/>
      <c r="E74" s="64">
        <v>15000000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</row>
    <row r="75" spans="2:31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</row>
    <row r="76" spans="2:31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</row>
    <row r="77" spans="2:31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2:31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2:31" x14ac:dyDescent="0.25">
      <c r="B79" s="62" t="s">
        <v>43</v>
      </c>
      <c r="C79" s="63"/>
      <c r="D79" s="34"/>
      <c r="E79" s="64">
        <v>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2:31" x14ac:dyDescent="0.25">
      <c r="B80" s="62" t="s">
        <v>27</v>
      </c>
      <c r="C80" s="63"/>
      <c r="D80" s="34"/>
      <c r="E80" s="64">
        <v>463295.49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</row>
    <row r="81" spans="2:31" x14ac:dyDescent="0.25">
      <c r="B81" s="62" t="s">
        <v>36</v>
      </c>
      <c r="C81" s="63"/>
      <c r="D81" s="34"/>
      <c r="E81" s="64">
        <v>1134997.0900000001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1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</row>
    <row r="83" spans="2:31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</row>
    <row r="84" spans="2:31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</row>
    <row r="85" spans="2:31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</row>
    <row r="86" spans="2:31" ht="15.75" thickBot="1" x14ac:dyDescent="0.3">
      <c r="B86" s="62"/>
      <c r="C86" s="63"/>
      <c r="D86" s="34"/>
      <c r="E86" s="66">
        <f>SUM(E74:E84)</f>
        <v>16598292.58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2:31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2:31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2:31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</row>
    <row r="90" spans="2:31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2:31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</row>
    <row r="92" spans="2:31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</row>
    <row r="93" spans="2:31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</row>
    <row r="94" spans="2:31" x14ac:dyDescent="0.25">
      <c r="B94" s="62" t="s">
        <v>29</v>
      </c>
      <c r="C94" s="63"/>
      <c r="D94" s="34"/>
      <c r="E94" s="64">
        <v>16598292.58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2:31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</row>
    <row r="98" spans="2:31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2:31" x14ac:dyDescent="0.25">
      <c r="B99" s="68"/>
      <c r="C99" s="68"/>
      <c r="D99" s="69"/>
      <c r="E99" s="69"/>
      <c r="F99" s="72"/>
      <c r="G99" s="34"/>
      <c r="H99" s="36"/>
    </row>
    <row r="100" spans="2:31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A1:AH10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customWidth="1"/>
    <col min="34" max="34" width="22.7109375" style="34" customWidth="1"/>
    <col min="35" max="16384" width="9.140625" style="7"/>
  </cols>
  <sheetData>
    <row r="1" spans="1:34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</row>
    <row r="2" spans="1:34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</row>
    <row r="3" spans="1:34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</row>
    <row r="4" spans="1:34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</row>
    <row r="5" spans="1:34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</row>
    <row r="6" spans="1:34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</row>
    <row r="7" spans="1:34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</row>
    <row r="8" spans="1:34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</row>
    <row r="9" spans="1:34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</row>
    <row r="10" spans="1:34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</row>
    <row r="11" spans="1:34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</row>
    <row r="12" spans="1:34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</row>
    <row r="13" spans="1:34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7">J13+N13-O13</f>
        <v>5000000</v>
      </c>
      <c r="Q13" s="109"/>
      <c r="R13" s="83">
        <v>5000000</v>
      </c>
      <c r="S13" s="28">
        <f t="shared" ref="S13:S16" si="8">J13+Q13-R13</f>
        <v>0</v>
      </c>
      <c r="T13" s="109"/>
      <c r="U13" s="83">
        <v>5000000</v>
      </c>
      <c r="V13" s="28">
        <f t="shared" ref="V13:V16" si="9">J13+T13-U13</f>
        <v>0</v>
      </c>
      <c r="W13" s="109"/>
      <c r="X13" s="83">
        <v>5000000</v>
      </c>
      <c r="Y13" s="28">
        <f t="shared" ref="Y13:Y16" si="10">J13+W13-X13</f>
        <v>0</v>
      </c>
      <c r="Z13" s="109"/>
      <c r="AA13" s="83">
        <v>5000000</v>
      </c>
      <c r="AB13" s="28">
        <f t="shared" ref="AB13:AB16" si="11">J13+Z13-AA13</f>
        <v>0</v>
      </c>
      <c r="AC13" s="109"/>
      <c r="AD13" s="83">
        <v>5000000</v>
      </c>
      <c r="AE13" s="28">
        <f t="shared" ref="AE13:AE16" si="12">J13+AC13-AD13</f>
        <v>0</v>
      </c>
      <c r="AF13" s="109"/>
      <c r="AG13" s="83">
        <v>5000000</v>
      </c>
      <c r="AH13" s="28">
        <f t="shared" ref="AH13:AH16" si="13">J13+AF13-AG13</f>
        <v>0</v>
      </c>
    </row>
    <row r="14" spans="1:34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7"/>
        <v>5000000</v>
      </c>
      <c r="Q14" s="109"/>
      <c r="R14" s="83">
        <v>5000000</v>
      </c>
      <c r="S14" s="28">
        <f t="shared" si="8"/>
        <v>0</v>
      </c>
      <c r="T14" s="109"/>
      <c r="U14" s="83">
        <v>5000000</v>
      </c>
      <c r="V14" s="28">
        <f t="shared" si="9"/>
        <v>0</v>
      </c>
      <c r="W14" s="109"/>
      <c r="X14" s="83">
        <v>5000000</v>
      </c>
      <c r="Y14" s="28">
        <f t="shared" si="10"/>
        <v>0</v>
      </c>
      <c r="Z14" s="109"/>
      <c r="AA14" s="83">
        <v>5000000</v>
      </c>
      <c r="AB14" s="28">
        <f t="shared" si="11"/>
        <v>0</v>
      </c>
      <c r="AC14" s="109"/>
      <c r="AD14" s="83">
        <v>5000000</v>
      </c>
      <c r="AE14" s="28">
        <f t="shared" si="12"/>
        <v>0</v>
      </c>
      <c r="AF14" s="109"/>
      <c r="AG14" s="83">
        <v>5000000</v>
      </c>
      <c r="AH14" s="28">
        <f t="shared" si="13"/>
        <v>0</v>
      </c>
    </row>
    <row r="15" spans="1:34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7"/>
        <v>5000000</v>
      </c>
      <c r="Q15" s="109"/>
      <c r="R15" s="83">
        <v>5000000</v>
      </c>
      <c r="S15" s="28">
        <f t="shared" si="8"/>
        <v>0</v>
      </c>
      <c r="T15" s="109"/>
      <c r="U15" s="83">
        <v>5000000</v>
      </c>
      <c r="V15" s="28">
        <f t="shared" si="9"/>
        <v>0</v>
      </c>
      <c r="W15" s="109"/>
      <c r="X15" s="83">
        <v>5000000</v>
      </c>
      <c r="Y15" s="28">
        <f t="shared" si="10"/>
        <v>0</v>
      </c>
      <c r="Z15" s="109"/>
      <c r="AA15" s="83">
        <v>5000000</v>
      </c>
      <c r="AB15" s="28">
        <f t="shared" si="11"/>
        <v>0</v>
      </c>
      <c r="AC15" s="109"/>
      <c r="AD15" s="83">
        <v>5000000</v>
      </c>
      <c r="AE15" s="28">
        <f t="shared" si="12"/>
        <v>0</v>
      </c>
      <c r="AF15" s="109"/>
      <c r="AG15" s="83">
        <v>5000000</v>
      </c>
      <c r="AH15" s="28">
        <f t="shared" si="13"/>
        <v>0</v>
      </c>
    </row>
    <row r="16" spans="1:34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7"/>
        <v>5000000</v>
      </c>
      <c r="Q16" s="109"/>
      <c r="R16" s="83"/>
      <c r="S16" s="28">
        <f t="shared" si="8"/>
        <v>5000000</v>
      </c>
      <c r="T16" s="109"/>
      <c r="U16" s="83">
        <v>5000000</v>
      </c>
      <c r="V16" s="28">
        <f t="shared" si="9"/>
        <v>0</v>
      </c>
      <c r="W16" s="109"/>
      <c r="X16" s="83">
        <v>5000000</v>
      </c>
      <c r="Y16" s="28">
        <f t="shared" si="10"/>
        <v>0</v>
      </c>
      <c r="Z16" s="109"/>
      <c r="AA16" s="83">
        <v>5000000</v>
      </c>
      <c r="AB16" s="28">
        <f t="shared" si="11"/>
        <v>0</v>
      </c>
      <c r="AC16" s="109"/>
      <c r="AD16" s="83">
        <v>5000000</v>
      </c>
      <c r="AE16" s="28">
        <f t="shared" si="12"/>
        <v>0</v>
      </c>
      <c r="AF16" s="109"/>
      <c r="AG16" s="83">
        <v>5000000</v>
      </c>
      <c r="AH16" s="28">
        <f t="shared" si="13"/>
        <v>0</v>
      </c>
    </row>
    <row r="17" spans="1:34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</row>
    <row r="18" spans="1:34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4">J18+K18-L18</f>
        <v>5000000</v>
      </c>
      <c r="N18" s="109"/>
      <c r="O18" s="83">
        <v>5000000</v>
      </c>
      <c r="P18" s="28">
        <f t="shared" ref="P18:P24" si="15">J18+N18-O18</f>
        <v>0</v>
      </c>
      <c r="Q18" s="109"/>
      <c r="R18" s="83">
        <v>5000000</v>
      </c>
      <c r="S18" s="28">
        <f t="shared" ref="S18:S24" si="16">J18+Q18-R18</f>
        <v>0</v>
      </c>
      <c r="T18" s="109"/>
      <c r="U18" s="83">
        <v>5000000</v>
      </c>
      <c r="V18" s="28">
        <f t="shared" ref="V18:V24" si="17">J18+T18-U18</f>
        <v>0</v>
      </c>
      <c r="W18" s="109"/>
      <c r="X18" s="83">
        <v>5000000</v>
      </c>
      <c r="Y18" s="28">
        <f t="shared" ref="Y18:Y24" si="18">J18+W18-X18</f>
        <v>0</v>
      </c>
      <c r="Z18" s="109"/>
      <c r="AA18" s="83">
        <v>5000000</v>
      </c>
      <c r="AB18" s="28">
        <f t="shared" ref="AB18:AB24" si="19">J18+Z18-AA18</f>
        <v>0</v>
      </c>
      <c r="AC18" s="109"/>
      <c r="AD18" s="83">
        <v>5000000</v>
      </c>
      <c r="AE18" s="28">
        <f t="shared" ref="AE18:AE24" si="20">J18+AC18-AD18</f>
        <v>0</v>
      </c>
      <c r="AF18" s="109"/>
      <c r="AG18" s="83">
        <v>5000000</v>
      </c>
      <c r="AH18" s="28">
        <f t="shared" ref="AH18:AH24" si="21">J18+AF18-AG18</f>
        <v>0</v>
      </c>
    </row>
    <row r="19" spans="1:34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4"/>
        <v>10000000</v>
      </c>
      <c r="N19" s="109"/>
      <c r="O19" s="83"/>
      <c r="P19" s="28">
        <f t="shared" si="15"/>
        <v>10000000</v>
      </c>
      <c r="Q19" s="109"/>
      <c r="R19" s="83">
        <v>10000000</v>
      </c>
      <c r="S19" s="28">
        <f t="shared" si="16"/>
        <v>0</v>
      </c>
      <c r="T19" s="109"/>
      <c r="U19" s="83">
        <v>10000000</v>
      </c>
      <c r="V19" s="28">
        <f t="shared" si="17"/>
        <v>0</v>
      </c>
      <c r="W19" s="109"/>
      <c r="X19" s="83">
        <v>10000000</v>
      </c>
      <c r="Y19" s="28">
        <f t="shared" si="18"/>
        <v>0</v>
      </c>
      <c r="Z19" s="109"/>
      <c r="AA19" s="83">
        <v>10000000</v>
      </c>
      <c r="AB19" s="28">
        <f t="shared" si="19"/>
        <v>0</v>
      </c>
      <c r="AC19" s="109"/>
      <c r="AD19" s="83">
        <v>10000000</v>
      </c>
      <c r="AE19" s="28">
        <f t="shared" si="20"/>
        <v>0</v>
      </c>
      <c r="AF19" s="109"/>
      <c r="AG19" s="83">
        <v>10000000</v>
      </c>
      <c r="AH19" s="28">
        <f t="shared" si="21"/>
        <v>0</v>
      </c>
    </row>
    <row r="20" spans="1:34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4"/>
        <v>10000000</v>
      </c>
      <c r="N20" s="109"/>
      <c r="O20" s="83"/>
      <c r="P20" s="28">
        <f t="shared" si="15"/>
        <v>10000000</v>
      </c>
      <c r="Q20" s="109"/>
      <c r="R20" s="83">
        <v>10000000</v>
      </c>
      <c r="S20" s="28">
        <f t="shared" si="16"/>
        <v>0</v>
      </c>
      <c r="T20" s="109"/>
      <c r="U20" s="83">
        <v>10000000</v>
      </c>
      <c r="V20" s="28">
        <f t="shared" si="17"/>
        <v>0</v>
      </c>
      <c r="W20" s="109"/>
      <c r="X20" s="83">
        <v>10000000</v>
      </c>
      <c r="Y20" s="28">
        <f t="shared" si="18"/>
        <v>0</v>
      </c>
      <c r="Z20" s="109"/>
      <c r="AA20" s="83">
        <v>10000000</v>
      </c>
      <c r="AB20" s="28">
        <f t="shared" si="19"/>
        <v>0</v>
      </c>
      <c r="AC20" s="109"/>
      <c r="AD20" s="83">
        <v>10000000</v>
      </c>
      <c r="AE20" s="28">
        <f t="shared" si="20"/>
        <v>0</v>
      </c>
      <c r="AF20" s="109"/>
      <c r="AG20" s="83">
        <v>10000000</v>
      </c>
      <c r="AH20" s="28">
        <f t="shared" si="21"/>
        <v>0</v>
      </c>
    </row>
    <row r="21" spans="1:34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4"/>
        <v>5000000</v>
      </c>
      <c r="N21" s="109"/>
      <c r="O21" s="83"/>
      <c r="P21" s="28">
        <f t="shared" si="15"/>
        <v>5000000</v>
      </c>
      <c r="Q21" s="109"/>
      <c r="R21" s="83"/>
      <c r="S21" s="28">
        <f t="shared" si="16"/>
        <v>5000000</v>
      </c>
      <c r="T21" s="109"/>
      <c r="U21" s="83">
        <v>5000000</v>
      </c>
      <c r="V21" s="28">
        <f t="shared" si="17"/>
        <v>0</v>
      </c>
      <c r="W21" s="109"/>
      <c r="X21" s="83">
        <v>5000000</v>
      </c>
      <c r="Y21" s="28">
        <f t="shared" si="18"/>
        <v>0</v>
      </c>
      <c r="Z21" s="109"/>
      <c r="AA21" s="83">
        <v>5000000</v>
      </c>
      <c r="AB21" s="28">
        <f t="shared" si="19"/>
        <v>0</v>
      </c>
      <c r="AC21" s="109"/>
      <c r="AD21" s="83">
        <v>5000000</v>
      </c>
      <c r="AE21" s="28">
        <f t="shared" si="20"/>
        <v>0</v>
      </c>
      <c r="AF21" s="109"/>
      <c r="AG21" s="83">
        <v>5000000</v>
      </c>
      <c r="AH21" s="28">
        <f t="shared" si="21"/>
        <v>0</v>
      </c>
    </row>
    <row r="22" spans="1:34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4"/>
        <v>5000000</v>
      </c>
      <c r="N22" s="109"/>
      <c r="O22" s="83"/>
      <c r="P22" s="28">
        <f t="shared" si="15"/>
        <v>5000000</v>
      </c>
      <c r="Q22" s="109"/>
      <c r="R22" s="83"/>
      <c r="S22" s="28">
        <f t="shared" si="16"/>
        <v>5000000</v>
      </c>
      <c r="T22" s="109"/>
      <c r="U22" s="83">
        <v>5000000</v>
      </c>
      <c r="V22" s="28">
        <f t="shared" si="17"/>
        <v>0</v>
      </c>
      <c r="W22" s="109"/>
      <c r="X22" s="83">
        <v>5000000</v>
      </c>
      <c r="Y22" s="28">
        <f t="shared" si="18"/>
        <v>0</v>
      </c>
      <c r="Z22" s="109"/>
      <c r="AA22" s="83">
        <v>5000000</v>
      </c>
      <c r="AB22" s="28">
        <f t="shared" si="19"/>
        <v>0</v>
      </c>
      <c r="AC22" s="109"/>
      <c r="AD22" s="83">
        <v>5000000</v>
      </c>
      <c r="AE22" s="28">
        <f t="shared" si="20"/>
        <v>0</v>
      </c>
      <c r="AF22" s="109"/>
      <c r="AG22" s="83">
        <v>5000000</v>
      </c>
      <c r="AH22" s="28">
        <f t="shared" si="21"/>
        <v>0</v>
      </c>
    </row>
    <row r="23" spans="1:34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4"/>
        <v>5000000</v>
      </c>
      <c r="N23" s="109"/>
      <c r="O23" s="83"/>
      <c r="P23" s="28">
        <f t="shared" si="15"/>
        <v>5000000</v>
      </c>
      <c r="Q23" s="109"/>
      <c r="R23" s="83"/>
      <c r="S23" s="28">
        <f t="shared" si="16"/>
        <v>5000000</v>
      </c>
      <c r="T23" s="109"/>
      <c r="U23" s="83"/>
      <c r="V23" s="28">
        <f t="shared" si="17"/>
        <v>5000000</v>
      </c>
      <c r="W23" s="109"/>
      <c r="X23" s="83">
        <v>5000000</v>
      </c>
      <c r="Y23" s="28">
        <f t="shared" si="18"/>
        <v>0</v>
      </c>
      <c r="Z23" s="109"/>
      <c r="AA23" s="83">
        <v>5000000</v>
      </c>
      <c r="AB23" s="28">
        <f t="shared" si="19"/>
        <v>0</v>
      </c>
      <c r="AC23" s="109"/>
      <c r="AD23" s="83">
        <v>5000000</v>
      </c>
      <c r="AE23" s="28">
        <f t="shared" si="20"/>
        <v>0</v>
      </c>
      <c r="AF23" s="109"/>
      <c r="AG23" s="83">
        <v>5000000</v>
      </c>
      <c r="AH23" s="28">
        <f t="shared" si="21"/>
        <v>0</v>
      </c>
    </row>
    <row r="24" spans="1:34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4"/>
        <v>5000000</v>
      </c>
      <c r="N24" s="109"/>
      <c r="O24" s="83"/>
      <c r="P24" s="28">
        <f t="shared" si="15"/>
        <v>5000000</v>
      </c>
      <c r="Q24" s="109"/>
      <c r="R24" s="83"/>
      <c r="S24" s="28">
        <f t="shared" si="16"/>
        <v>5000000</v>
      </c>
      <c r="T24" s="109"/>
      <c r="U24" s="83"/>
      <c r="V24" s="28">
        <f t="shared" si="17"/>
        <v>5000000</v>
      </c>
      <c r="W24" s="109"/>
      <c r="X24" s="83"/>
      <c r="Y24" s="28">
        <f t="shared" si="18"/>
        <v>5000000</v>
      </c>
      <c r="Z24" s="109"/>
      <c r="AA24" s="83">
        <v>5000000</v>
      </c>
      <c r="AB24" s="28">
        <f t="shared" si="19"/>
        <v>0</v>
      </c>
      <c r="AC24" s="109"/>
      <c r="AD24" s="83">
        <v>5000000</v>
      </c>
      <c r="AE24" s="28">
        <f t="shared" si="20"/>
        <v>0</v>
      </c>
      <c r="AF24" s="109"/>
      <c r="AG24" s="83">
        <v>5000000</v>
      </c>
      <c r="AH24" s="28">
        <f t="shared" si="21"/>
        <v>0</v>
      </c>
    </row>
    <row r="25" spans="1:34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</row>
    <row r="26" spans="1:34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2">J26+K26-L26</f>
        <v>0</v>
      </c>
      <c r="N26" s="83">
        <v>5000000</v>
      </c>
      <c r="O26" s="83"/>
      <c r="P26" s="28">
        <f t="shared" ref="P26:P33" si="23">J26+N26-O26</f>
        <v>5000000</v>
      </c>
      <c r="Q26" s="83">
        <v>5000000</v>
      </c>
      <c r="R26" s="83"/>
      <c r="S26" s="28">
        <f t="shared" ref="S26:S33" si="24">J26+Q26-R26</f>
        <v>5000000</v>
      </c>
      <c r="T26" s="83">
        <v>5000000</v>
      </c>
      <c r="U26" s="83"/>
      <c r="V26" s="28">
        <f t="shared" ref="V26:V33" si="25">J26+T26-U26</f>
        <v>5000000</v>
      </c>
      <c r="W26" s="83">
        <v>5000000</v>
      </c>
      <c r="X26" s="83">
        <v>5000000</v>
      </c>
      <c r="Y26" s="28">
        <f t="shared" ref="Y26:Y33" si="26">J26+W26-X26</f>
        <v>0</v>
      </c>
      <c r="Z26" s="83">
        <v>5000000</v>
      </c>
      <c r="AA26" s="83">
        <v>5000000</v>
      </c>
      <c r="AB26" s="28">
        <f t="shared" ref="AB26:AB33" si="27">J26+Z26-AA26</f>
        <v>0</v>
      </c>
      <c r="AC26" s="83">
        <v>5000000</v>
      </c>
      <c r="AD26" s="83">
        <v>5000000</v>
      </c>
      <c r="AE26" s="28">
        <f t="shared" ref="AE26:AE33" si="28">J26+AC26-AD26</f>
        <v>0</v>
      </c>
      <c r="AF26" s="83">
        <v>5000000</v>
      </c>
      <c r="AG26" s="83">
        <v>5000000</v>
      </c>
      <c r="AH26" s="28">
        <f t="shared" ref="AH26:AH33" si="29">J26+AF26-AG26</f>
        <v>0</v>
      </c>
    </row>
    <row r="27" spans="1:34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2"/>
        <v>0</v>
      </c>
      <c r="N27" s="83">
        <v>5000000</v>
      </c>
      <c r="O27" s="83"/>
      <c r="P27" s="28">
        <f t="shared" si="23"/>
        <v>5000000</v>
      </c>
      <c r="Q27" s="83">
        <v>5000000</v>
      </c>
      <c r="R27" s="83"/>
      <c r="S27" s="28">
        <f t="shared" si="24"/>
        <v>5000000</v>
      </c>
      <c r="T27" s="83">
        <v>5000000</v>
      </c>
      <c r="U27" s="83"/>
      <c r="V27" s="28">
        <f t="shared" si="25"/>
        <v>5000000</v>
      </c>
      <c r="W27" s="83">
        <v>5000000</v>
      </c>
      <c r="X27" s="83"/>
      <c r="Y27" s="28">
        <f t="shared" si="26"/>
        <v>5000000</v>
      </c>
      <c r="Z27" s="83">
        <v>5000000</v>
      </c>
      <c r="AA27" s="83">
        <v>5000000</v>
      </c>
      <c r="AB27" s="28">
        <f t="shared" si="27"/>
        <v>0</v>
      </c>
      <c r="AC27" s="83">
        <v>5000000</v>
      </c>
      <c r="AD27" s="83">
        <v>5000000</v>
      </c>
      <c r="AE27" s="28">
        <f t="shared" si="28"/>
        <v>0</v>
      </c>
      <c r="AF27" s="83">
        <v>5000000</v>
      </c>
      <c r="AG27" s="83">
        <v>5000000</v>
      </c>
      <c r="AH27" s="28">
        <f t="shared" si="29"/>
        <v>0</v>
      </c>
    </row>
    <row r="28" spans="1:34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2"/>
        <v>0</v>
      </c>
      <c r="N28" s="83">
        <v>5000000</v>
      </c>
      <c r="O28" s="83"/>
      <c r="P28" s="28">
        <f t="shared" si="23"/>
        <v>5000000</v>
      </c>
      <c r="Q28" s="83">
        <v>5000000</v>
      </c>
      <c r="R28" s="83"/>
      <c r="S28" s="28">
        <f t="shared" si="24"/>
        <v>5000000</v>
      </c>
      <c r="T28" s="83">
        <v>5000000</v>
      </c>
      <c r="U28" s="83"/>
      <c r="V28" s="28">
        <f t="shared" si="25"/>
        <v>5000000</v>
      </c>
      <c r="W28" s="83">
        <v>5000000</v>
      </c>
      <c r="X28" s="83"/>
      <c r="Y28" s="28">
        <f t="shared" si="26"/>
        <v>5000000</v>
      </c>
      <c r="Z28" s="83">
        <v>5000000</v>
      </c>
      <c r="AA28" s="83"/>
      <c r="AB28" s="28">
        <f t="shared" si="27"/>
        <v>5000000</v>
      </c>
      <c r="AC28" s="83">
        <v>5000000</v>
      </c>
      <c r="AD28" s="83">
        <v>5000000</v>
      </c>
      <c r="AE28" s="28">
        <f t="shared" si="28"/>
        <v>0</v>
      </c>
      <c r="AF28" s="83">
        <v>5000000</v>
      </c>
      <c r="AG28" s="83">
        <v>5000000</v>
      </c>
      <c r="AH28" s="28">
        <f t="shared" si="29"/>
        <v>0</v>
      </c>
    </row>
    <row r="29" spans="1:34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2"/>
        <v>0</v>
      </c>
      <c r="N29" s="83">
        <v>5000000</v>
      </c>
      <c r="O29" s="83"/>
      <c r="P29" s="28">
        <f t="shared" si="23"/>
        <v>5000000</v>
      </c>
      <c r="Q29" s="83">
        <v>5000000</v>
      </c>
      <c r="R29" s="83"/>
      <c r="S29" s="28">
        <f t="shared" si="24"/>
        <v>5000000</v>
      </c>
      <c r="T29" s="83">
        <v>5000000</v>
      </c>
      <c r="U29" s="83"/>
      <c r="V29" s="28">
        <f t="shared" si="25"/>
        <v>5000000</v>
      </c>
      <c r="W29" s="83">
        <v>5000000</v>
      </c>
      <c r="X29" s="83"/>
      <c r="Y29" s="28">
        <f t="shared" si="26"/>
        <v>5000000</v>
      </c>
      <c r="Z29" s="83">
        <v>5000000</v>
      </c>
      <c r="AA29" s="83"/>
      <c r="AB29" s="28">
        <f t="shared" si="27"/>
        <v>5000000</v>
      </c>
      <c r="AC29" s="83">
        <v>5000000</v>
      </c>
      <c r="AD29" s="83">
        <v>5000000</v>
      </c>
      <c r="AE29" s="28">
        <f t="shared" si="28"/>
        <v>0</v>
      </c>
      <c r="AF29" s="83">
        <v>5000000</v>
      </c>
      <c r="AG29" s="83">
        <v>5000000</v>
      </c>
      <c r="AH29" s="28">
        <f>J29+AF29-AG29</f>
        <v>0</v>
      </c>
    </row>
    <row r="30" spans="1:34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23000</v>
      </c>
      <c r="J30" s="83"/>
      <c r="K30" s="109"/>
      <c r="L30" s="83"/>
      <c r="M30" s="28">
        <f t="shared" si="22"/>
        <v>0</v>
      </c>
      <c r="N30" s="83">
        <v>5000000</v>
      </c>
      <c r="O30" s="83"/>
      <c r="P30" s="28">
        <f t="shared" si="23"/>
        <v>5000000</v>
      </c>
      <c r="Q30" s="83">
        <v>5000000</v>
      </c>
      <c r="R30" s="83"/>
      <c r="S30" s="28">
        <f t="shared" si="24"/>
        <v>5000000</v>
      </c>
      <c r="T30" s="83">
        <v>5000000</v>
      </c>
      <c r="U30" s="83"/>
      <c r="V30" s="28">
        <f t="shared" si="25"/>
        <v>5000000</v>
      </c>
      <c r="W30" s="83">
        <v>5000000</v>
      </c>
      <c r="X30" s="83"/>
      <c r="Y30" s="28">
        <f t="shared" si="26"/>
        <v>5000000</v>
      </c>
      <c r="Z30" s="83">
        <v>5000000</v>
      </c>
      <c r="AA30" s="83"/>
      <c r="AB30" s="28">
        <f t="shared" si="27"/>
        <v>5000000</v>
      </c>
      <c r="AC30" s="83">
        <v>5000000</v>
      </c>
      <c r="AD30" s="83"/>
      <c r="AE30" s="28">
        <f t="shared" si="28"/>
        <v>5000000</v>
      </c>
      <c r="AF30" s="83">
        <v>5000000</v>
      </c>
      <c r="AG30" s="83">
        <v>5000000</v>
      </c>
      <c r="AH30" s="28">
        <f>J30+AF30-AG30</f>
        <v>0</v>
      </c>
    </row>
    <row r="31" spans="1:34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22842.47</v>
      </c>
      <c r="J31" s="83"/>
      <c r="K31" s="109"/>
      <c r="L31" s="83"/>
      <c r="M31" s="28">
        <f t="shared" si="22"/>
        <v>0</v>
      </c>
      <c r="N31" s="83">
        <v>5000000</v>
      </c>
      <c r="O31" s="83"/>
      <c r="P31" s="28">
        <f t="shared" si="23"/>
        <v>5000000</v>
      </c>
      <c r="Q31" s="83">
        <v>5000000</v>
      </c>
      <c r="R31" s="83"/>
      <c r="S31" s="28">
        <f t="shared" si="24"/>
        <v>5000000</v>
      </c>
      <c r="T31" s="83">
        <v>5000000</v>
      </c>
      <c r="U31" s="83"/>
      <c r="V31" s="28">
        <f t="shared" si="25"/>
        <v>5000000</v>
      </c>
      <c r="W31" s="83">
        <v>5000000</v>
      </c>
      <c r="X31" s="83"/>
      <c r="Y31" s="28">
        <f t="shared" si="26"/>
        <v>5000000</v>
      </c>
      <c r="Z31" s="83">
        <v>5000000</v>
      </c>
      <c r="AA31" s="83"/>
      <c r="AB31" s="28">
        <f t="shared" si="27"/>
        <v>5000000</v>
      </c>
      <c r="AC31" s="83">
        <v>5000000</v>
      </c>
      <c r="AD31" s="83"/>
      <c r="AE31" s="28">
        <f t="shared" si="28"/>
        <v>5000000</v>
      </c>
      <c r="AF31" s="83">
        <v>5000000</v>
      </c>
      <c r="AG31" s="83">
        <v>5000000</v>
      </c>
      <c r="AH31" s="28">
        <f t="shared" si="29"/>
        <v>0</v>
      </c>
    </row>
    <row r="32" spans="1:34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28767.119999999999</v>
      </c>
      <c r="J32" s="83"/>
      <c r="K32" s="109"/>
      <c r="L32" s="83"/>
      <c r="M32" s="28">
        <f t="shared" si="22"/>
        <v>0</v>
      </c>
      <c r="N32" s="83">
        <v>5000000</v>
      </c>
      <c r="O32" s="83"/>
      <c r="P32" s="28">
        <f t="shared" si="23"/>
        <v>5000000</v>
      </c>
      <c r="Q32" s="83">
        <v>5000000</v>
      </c>
      <c r="R32" s="83"/>
      <c r="S32" s="28">
        <f t="shared" si="24"/>
        <v>5000000</v>
      </c>
      <c r="T32" s="83">
        <v>5000000</v>
      </c>
      <c r="U32" s="83"/>
      <c r="V32" s="28">
        <f t="shared" si="25"/>
        <v>5000000</v>
      </c>
      <c r="W32" s="83">
        <v>5000000</v>
      </c>
      <c r="X32" s="83"/>
      <c r="Y32" s="28">
        <f t="shared" si="26"/>
        <v>5000000</v>
      </c>
      <c r="Z32" s="83">
        <v>5000000</v>
      </c>
      <c r="AA32" s="83"/>
      <c r="AB32" s="28">
        <f t="shared" si="27"/>
        <v>5000000</v>
      </c>
      <c r="AC32" s="83">
        <v>5000000</v>
      </c>
      <c r="AD32" s="83"/>
      <c r="AE32" s="28">
        <f t="shared" si="28"/>
        <v>5000000</v>
      </c>
      <c r="AF32" s="83">
        <v>5000000</v>
      </c>
      <c r="AG32" s="83"/>
      <c r="AH32" s="28">
        <f t="shared" si="29"/>
        <v>5000000</v>
      </c>
    </row>
    <row r="33" spans="1:34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28575.34</v>
      </c>
      <c r="J33" s="83"/>
      <c r="K33" s="109"/>
      <c r="L33" s="83"/>
      <c r="M33" s="28">
        <f t="shared" si="22"/>
        <v>0</v>
      </c>
      <c r="N33" s="83">
        <v>5000000</v>
      </c>
      <c r="O33" s="83"/>
      <c r="P33" s="28">
        <f t="shared" si="23"/>
        <v>5000000</v>
      </c>
      <c r="Q33" s="83">
        <v>5000000</v>
      </c>
      <c r="R33" s="83"/>
      <c r="S33" s="28">
        <f t="shared" si="24"/>
        <v>5000000</v>
      </c>
      <c r="T33" s="83">
        <v>5000000</v>
      </c>
      <c r="U33" s="83"/>
      <c r="V33" s="28">
        <f t="shared" si="25"/>
        <v>5000000</v>
      </c>
      <c r="W33" s="83">
        <v>5000000</v>
      </c>
      <c r="X33" s="83"/>
      <c r="Y33" s="28">
        <f t="shared" si="26"/>
        <v>5000000</v>
      </c>
      <c r="Z33" s="83">
        <v>5000000</v>
      </c>
      <c r="AA33" s="83"/>
      <c r="AB33" s="28">
        <f t="shared" si="27"/>
        <v>5000000</v>
      </c>
      <c r="AC33" s="83">
        <v>5000000</v>
      </c>
      <c r="AD33" s="83"/>
      <c r="AE33" s="28">
        <f t="shared" si="28"/>
        <v>5000000</v>
      </c>
      <c r="AF33" s="83">
        <v>5000000</v>
      </c>
      <c r="AG33" s="83"/>
      <c r="AH33" s="28">
        <f t="shared" si="29"/>
        <v>5000000</v>
      </c>
    </row>
    <row r="34" spans="1:34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</row>
    <row r="35" spans="1:34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30531.51</v>
      </c>
      <c r="J35" s="83"/>
      <c r="K35" s="109"/>
      <c r="L35" s="83"/>
      <c r="M35" s="28">
        <f t="shared" ref="M35:M36" si="30">J35+K35-L35</f>
        <v>0</v>
      </c>
      <c r="N35" s="83">
        <v>5000000</v>
      </c>
      <c r="O35" s="83"/>
      <c r="P35" s="28">
        <f t="shared" ref="P35:P36" si="31">J35+N35-O35</f>
        <v>5000000</v>
      </c>
      <c r="Q35" s="83">
        <v>5000000</v>
      </c>
      <c r="R35" s="83"/>
      <c r="S35" s="28">
        <f t="shared" ref="S35:S36" si="32">J35+Q35-R35</f>
        <v>5000000</v>
      </c>
      <c r="T35" s="83">
        <v>5000000</v>
      </c>
      <c r="U35" s="83"/>
      <c r="V35" s="28">
        <f t="shared" ref="V35:V36" si="33">J35+T35-U35</f>
        <v>5000000</v>
      </c>
      <c r="W35" s="83">
        <v>5000000</v>
      </c>
      <c r="X35" s="83"/>
      <c r="Y35" s="28">
        <f t="shared" ref="Y35:Y36" si="34">J35+W35-X35</f>
        <v>5000000</v>
      </c>
      <c r="Z35" s="83">
        <v>5000000</v>
      </c>
      <c r="AA35" s="83"/>
      <c r="AB35" s="28">
        <f t="shared" ref="AB35:AB36" si="35">J35+Z35-AA35</f>
        <v>5000000</v>
      </c>
      <c r="AC35" s="83">
        <v>5000000</v>
      </c>
      <c r="AD35" s="83"/>
      <c r="AE35" s="28">
        <f t="shared" ref="AE35:AE36" si="36">J35+AC35-AD35</f>
        <v>5000000</v>
      </c>
      <c r="AF35" s="83">
        <v>5000000</v>
      </c>
      <c r="AG35" s="83"/>
      <c r="AH35" s="28">
        <f t="shared" ref="AH35:AH36" si="37">J35+AF35-AG35</f>
        <v>5000000</v>
      </c>
    </row>
    <row r="36" spans="1:34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30301.37</v>
      </c>
      <c r="J36" s="83"/>
      <c r="K36" s="109"/>
      <c r="L36" s="83"/>
      <c r="M36" s="28">
        <f t="shared" si="30"/>
        <v>0</v>
      </c>
      <c r="N36" s="83">
        <v>5000000</v>
      </c>
      <c r="O36" s="83"/>
      <c r="P36" s="28">
        <f t="shared" si="31"/>
        <v>5000000</v>
      </c>
      <c r="Q36" s="83">
        <v>5000000</v>
      </c>
      <c r="R36" s="83"/>
      <c r="S36" s="28">
        <f t="shared" si="32"/>
        <v>5000000</v>
      </c>
      <c r="T36" s="83">
        <v>5000000</v>
      </c>
      <c r="U36" s="83"/>
      <c r="V36" s="28">
        <f t="shared" si="33"/>
        <v>5000000</v>
      </c>
      <c r="W36" s="83">
        <v>5000000</v>
      </c>
      <c r="X36" s="83"/>
      <c r="Y36" s="28">
        <f t="shared" si="34"/>
        <v>5000000</v>
      </c>
      <c r="Z36" s="83">
        <v>5000000</v>
      </c>
      <c r="AA36" s="83"/>
      <c r="AB36" s="28">
        <f t="shared" si="35"/>
        <v>5000000</v>
      </c>
      <c r="AC36" s="83">
        <v>5000000</v>
      </c>
      <c r="AD36" s="83"/>
      <c r="AE36" s="28">
        <f t="shared" si="36"/>
        <v>5000000</v>
      </c>
      <c r="AF36" s="83">
        <v>5000000</v>
      </c>
      <c r="AG36" s="83"/>
      <c r="AH36" s="28">
        <f t="shared" si="37"/>
        <v>5000000</v>
      </c>
    </row>
    <row r="37" spans="1:34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</row>
    <row r="38" spans="1:34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29342.47</v>
      </c>
      <c r="J38" s="83"/>
      <c r="K38" s="109"/>
      <c r="L38" s="83"/>
      <c r="M38" s="28">
        <f t="shared" ref="M38:M39" si="38">J38+K38-L38</f>
        <v>0</v>
      </c>
      <c r="N38" s="83">
        <v>5000000</v>
      </c>
      <c r="O38" s="83"/>
      <c r="P38" s="28">
        <f t="shared" ref="P38:P39" si="39">J38+N38-O38</f>
        <v>5000000</v>
      </c>
      <c r="Q38" s="83">
        <v>5000000</v>
      </c>
      <c r="R38" s="83"/>
      <c r="S38" s="28">
        <f t="shared" ref="S38:S39" si="40">J38+Q38-R38</f>
        <v>5000000</v>
      </c>
      <c r="T38" s="83">
        <v>5000000</v>
      </c>
      <c r="U38" s="83"/>
      <c r="V38" s="28">
        <f t="shared" ref="V38:V39" si="41">J38+T38-U38</f>
        <v>5000000</v>
      </c>
      <c r="W38" s="83">
        <v>5000000</v>
      </c>
      <c r="X38" s="83"/>
      <c r="Y38" s="28">
        <f t="shared" ref="Y38:Y39" si="42">J38+W38-X38</f>
        <v>5000000</v>
      </c>
      <c r="Z38" s="83">
        <v>5000000</v>
      </c>
      <c r="AA38" s="83"/>
      <c r="AB38" s="28">
        <f t="shared" ref="AB38:AB39" si="43">J38+Z38-AA38</f>
        <v>5000000</v>
      </c>
      <c r="AC38" s="83">
        <v>5000000</v>
      </c>
      <c r="AD38" s="83"/>
      <c r="AE38" s="28">
        <f t="shared" ref="AE38:AE39" si="44">J38+AC38-AD38</f>
        <v>5000000</v>
      </c>
      <c r="AF38" s="83">
        <v>5000000</v>
      </c>
      <c r="AG38" s="83"/>
      <c r="AH38" s="28">
        <f t="shared" ref="AH38:AH39" si="45">J38+AF38-AG38</f>
        <v>5000000</v>
      </c>
    </row>
    <row r="39" spans="1:34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30378.080000000002</v>
      </c>
      <c r="J39" s="83"/>
      <c r="K39" s="109"/>
      <c r="L39" s="83"/>
      <c r="M39" s="28">
        <f t="shared" si="38"/>
        <v>0</v>
      </c>
      <c r="N39" s="83">
        <v>5000000</v>
      </c>
      <c r="O39" s="83"/>
      <c r="P39" s="28">
        <f t="shared" si="39"/>
        <v>5000000</v>
      </c>
      <c r="Q39" s="83">
        <v>5000000</v>
      </c>
      <c r="R39" s="83"/>
      <c r="S39" s="28">
        <f t="shared" si="40"/>
        <v>5000000</v>
      </c>
      <c r="T39" s="83">
        <v>5000000</v>
      </c>
      <c r="U39" s="83"/>
      <c r="V39" s="28">
        <f t="shared" si="41"/>
        <v>5000000</v>
      </c>
      <c r="W39" s="83">
        <v>5000000</v>
      </c>
      <c r="X39" s="83"/>
      <c r="Y39" s="28">
        <f t="shared" si="42"/>
        <v>5000000</v>
      </c>
      <c r="Z39" s="83">
        <v>5000000</v>
      </c>
      <c r="AA39" s="83"/>
      <c r="AB39" s="28">
        <f t="shared" si="43"/>
        <v>5000000</v>
      </c>
      <c r="AC39" s="83">
        <v>5000000</v>
      </c>
      <c r="AD39" s="83"/>
      <c r="AE39" s="28">
        <f t="shared" si="44"/>
        <v>5000000</v>
      </c>
      <c r="AF39" s="83">
        <v>5000000</v>
      </c>
      <c r="AG39" s="83"/>
      <c r="AH39" s="28">
        <f t="shared" si="45"/>
        <v>5000000</v>
      </c>
    </row>
    <row r="40" spans="1:34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</row>
    <row r="41" spans="1:34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46">J41+K41-L41</f>
        <v>0</v>
      </c>
      <c r="N41" s="83">
        <v>5000000</v>
      </c>
      <c r="O41" s="83"/>
      <c r="P41" s="28">
        <f t="shared" ref="P41:P46" si="47">J41+N41-O41</f>
        <v>5000000</v>
      </c>
      <c r="Q41" s="83">
        <v>5000000</v>
      </c>
      <c r="R41" s="83"/>
      <c r="S41" s="28">
        <f t="shared" ref="S41:S46" si="48">J41+Q41-R41</f>
        <v>5000000</v>
      </c>
      <c r="T41" s="83">
        <v>5000000</v>
      </c>
      <c r="U41" s="83"/>
      <c r="V41" s="28">
        <f t="shared" ref="V41:V46" si="49">J41+T41-U41</f>
        <v>5000000</v>
      </c>
      <c r="W41" s="83">
        <v>5000000</v>
      </c>
      <c r="X41" s="83">
        <v>5000000</v>
      </c>
      <c r="Y41" s="28">
        <f t="shared" ref="Y41:Y46" si="50">J41+W41-X41</f>
        <v>0</v>
      </c>
      <c r="Z41" s="83">
        <v>5000000</v>
      </c>
      <c r="AA41" s="83"/>
      <c r="AB41" s="28">
        <f t="shared" ref="AB41:AB46" si="51">J41+Z41-AA41</f>
        <v>5000000</v>
      </c>
      <c r="AC41" s="83">
        <v>5000000</v>
      </c>
      <c r="AD41" s="83">
        <v>5000000</v>
      </c>
      <c r="AE41" s="28">
        <f t="shared" ref="AE41:AE46" si="52">J41+AC41-AD41</f>
        <v>0</v>
      </c>
      <c r="AF41" s="83">
        <v>5000000</v>
      </c>
      <c r="AG41" s="83">
        <v>5000000</v>
      </c>
      <c r="AH41" s="28">
        <f t="shared" ref="AH41:AH44" si="53">J41+AF41-AG41</f>
        <v>0</v>
      </c>
    </row>
    <row r="42" spans="1:34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13854.79</v>
      </c>
      <c r="J42" s="83"/>
      <c r="K42" s="109"/>
      <c r="L42" s="83"/>
      <c r="M42" s="28">
        <f t="shared" si="46"/>
        <v>0</v>
      </c>
      <c r="N42" s="83">
        <v>5000000</v>
      </c>
      <c r="O42" s="83"/>
      <c r="P42" s="28">
        <f t="shared" si="47"/>
        <v>5000000</v>
      </c>
      <c r="Q42" s="83">
        <v>5000000</v>
      </c>
      <c r="R42" s="83"/>
      <c r="S42" s="28">
        <f t="shared" si="48"/>
        <v>5000000</v>
      </c>
      <c r="T42" s="83">
        <v>5000000</v>
      </c>
      <c r="U42" s="83"/>
      <c r="V42" s="28">
        <f t="shared" si="49"/>
        <v>5000000</v>
      </c>
      <c r="W42" s="83">
        <v>5000000</v>
      </c>
      <c r="X42" s="83"/>
      <c r="Y42" s="28">
        <f t="shared" si="50"/>
        <v>5000000</v>
      </c>
      <c r="Z42" s="83">
        <v>5000000</v>
      </c>
      <c r="AA42" s="83"/>
      <c r="AB42" s="28">
        <f t="shared" si="51"/>
        <v>5000000</v>
      </c>
      <c r="AC42" s="83">
        <v>5000000</v>
      </c>
      <c r="AD42" s="83"/>
      <c r="AE42" s="28">
        <f t="shared" si="52"/>
        <v>5000000</v>
      </c>
      <c r="AF42" s="83">
        <v>5000000</v>
      </c>
      <c r="AG42" s="83">
        <v>5000000</v>
      </c>
      <c r="AH42" s="28">
        <f t="shared" si="53"/>
        <v>0</v>
      </c>
    </row>
    <row r="43" spans="1:34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13765.75</v>
      </c>
      <c r="J43" s="83"/>
      <c r="K43" s="109"/>
      <c r="L43" s="83"/>
      <c r="M43" s="28">
        <f t="shared" si="46"/>
        <v>0</v>
      </c>
      <c r="N43" s="83">
        <v>5000000</v>
      </c>
      <c r="O43" s="83"/>
      <c r="P43" s="28">
        <f t="shared" si="47"/>
        <v>5000000</v>
      </c>
      <c r="Q43" s="83">
        <v>5000000</v>
      </c>
      <c r="R43" s="83"/>
      <c r="S43" s="28">
        <f t="shared" si="48"/>
        <v>5000000</v>
      </c>
      <c r="T43" s="83">
        <v>5000000</v>
      </c>
      <c r="U43" s="83"/>
      <c r="V43" s="28">
        <f t="shared" si="49"/>
        <v>5000000</v>
      </c>
      <c r="W43" s="83">
        <v>5000000</v>
      </c>
      <c r="X43" s="83"/>
      <c r="Y43" s="28">
        <f t="shared" si="50"/>
        <v>5000000</v>
      </c>
      <c r="Z43" s="83">
        <v>5000000</v>
      </c>
      <c r="AA43" s="83"/>
      <c r="AB43" s="28">
        <f t="shared" si="51"/>
        <v>5000000</v>
      </c>
      <c r="AC43" s="83">
        <v>5000000</v>
      </c>
      <c r="AD43" s="83"/>
      <c r="AE43" s="28">
        <f t="shared" si="52"/>
        <v>5000000</v>
      </c>
      <c r="AF43" s="83">
        <v>5000000</v>
      </c>
      <c r="AG43" s="83">
        <v>5000000</v>
      </c>
      <c r="AH43" s="28">
        <f t="shared" si="53"/>
        <v>0</v>
      </c>
    </row>
    <row r="44" spans="1:34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30416.44</v>
      </c>
      <c r="J44" s="83"/>
      <c r="K44" s="109"/>
      <c r="L44" s="83"/>
      <c r="M44" s="28">
        <f t="shared" si="46"/>
        <v>0</v>
      </c>
      <c r="N44" s="83">
        <v>5000000</v>
      </c>
      <c r="O44" s="83"/>
      <c r="P44" s="28">
        <f t="shared" si="47"/>
        <v>5000000</v>
      </c>
      <c r="Q44" s="83">
        <v>5000000</v>
      </c>
      <c r="R44" s="83"/>
      <c r="S44" s="28">
        <f t="shared" si="48"/>
        <v>5000000</v>
      </c>
      <c r="T44" s="83">
        <v>5000000</v>
      </c>
      <c r="U44" s="83"/>
      <c r="V44" s="28">
        <f t="shared" si="49"/>
        <v>5000000</v>
      </c>
      <c r="W44" s="83">
        <v>5000000</v>
      </c>
      <c r="X44" s="83"/>
      <c r="Y44" s="28">
        <f t="shared" si="50"/>
        <v>5000000</v>
      </c>
      <c r="Z44" s="83">
        <v>5000000</v>
      </c>
      <c r="AA44" s="83"/>
      <c r="AB44" s="28">
        <f t="shared" si="51"/>
        <v>5000000</v>
      </c>
      <c r="AC44" s="83">
        <v>5000000</v>
      </c>
      <c r="AD44" s="83"/>
      <c r="AE44" s="28">
        <f t="shared" si="52"/>
        <v>5000000</v>
      </c>
      <c r="AF44" s="83">
        <v>5000000</v>
      </c>
      <c r="AG44" s="83"/>
      <c r="AH44" s="28">
        <f t="shared" si="53"/>
        <v>5000000</v>
      </c>
    </row>
    <row r="45" spans="1:34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31835.62</v>
      </c>
      <c r="J45" s="83"/>
      <c r="K45" s="109"/>
      <c r="L45" s="83"/>
      <c r="M45" s="28">
        <f t="shared" si="46"/>
        <v>0</v>
      </c>
      <c r="N45" s="83">
        <v>5000000</v>
      </c>
      <c r="O45" s="83"/>
      <c r="P45" s="28">
        <f t="shared" si="47"/>
        <v>5000000</v>
      </c>
      <c r="Q45" s="83">
        <v>5000000</v>
      </c>
      <c r="R45" s="83"/>
      <c r="S45" s="28">
        <f t="shared" si="48"/>
        <v>5000000</v>
      </c>
      <c r="T45" s="83">
        <v>5000000</v>
      </c>
      <c r="U45" s="83"/>
      <c r="V45" s="28">
        <f t="shared" si="49"/>
        <v>5000000</v>
      </c>
      <c r="W45" s="83">
        <v>5000000</v>
      </c>
      <c r="X45" s="83"/>
      <c r="Y45" s="28">
        <f t="shared" si="50"/>
        <v>5000000</v>
      </c>
      <c r="Z45" s="83">
        <v>5000000</v>
      </c>
      <c r="AA45" s="83"/>
      <c r="AB45" s="28">
        <f t="shared" si="51"/>
        <v>5000000</v>
      </c>
      <c r="AC45" s="83">
        <v>5000000</v>
      </c>
      <c r="AD45" s="83"/>
      <c r="AE45" s="28">
        <f t="shared" si="52"/>
        <v>5000000</v>
      </c>
      <c r="AF45" s="83">
        <v>5000000</v>
      </c>
      <c r="AG45" s="83"/>
      <c r="AH45" s="28">
        <f>J45+AF45-AG45</f>
        <v>5000000</v>
      </c>
    </row>
    <row r="46" spans="1:34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30224.66</v>
      </c>
      <c r="J46" s="83"/>
      <c r="K46" s="109"/>
      <c r="L46" s="83"/>
      <c r="M46" s="28">
        <f t="shared" si="46"/>
        <v>0</v>
      </c>
      <c r="N46" s="83">
        <v>5000000</v>
      </c>
      <c r="O46" s="83"/>
      <c r="P46" s="28">
        <f t="shared" si="47"/>
        <v>5000000</v>
      </c>
      <c r="Q46" s="83">
        <v>5000000</v>
      </c>
      <c r="R46" s="83"/>
      <c r="S46" s="28">
        <f t="shared" si="48"/>
        <v>5000000</v>
      </c>
      <c r="T46" s="83">
        <v>5000000</v>
      </c>
      <c r="U46" s="83"/>
      <c r="V46" s="28">
        <f t="shared" si="49"/>
        <v>5000000</v>
      </c>
      <c r="W46" s="83">
        <v>5000000</v>
      </c>
      <c r="X46" s="83"/>
      <c r="Y46" s="28">
        <f t="shared" si="50"/>
        <v>5000000</v>
      </c>
      <c r="Z46" s="83">
        <v>5000000</v>
      </c>
      <c r="AA46" s="83"/>
      <c r="AB46" s="28">
        <f t="shared" si="51"/>
        <v>5000000</v>
      </c>
      <c r="AC46" s="83">
        <v>5000000</v>
      </c>
      <c r="AD46" s="83"/>
      <c r="AE46" s="28">
        <f t="shared" si="52"/>
        <v>5000000</v>
      </c>
      <c r="AF46" s="83">
        <v>5000000</v>
      </c>
      <c r="AG46" s="83"/>
      <c r="AH46" s="28">
        <f>J46+AF46-AG46</f>
        <v>5000000</v>
      </c>
    </row>
    <row r="47" spans="1:34" ht="15.75" thickBot="1" x14ac:dyDescent="0.3">
      <c r="A47" s="77"/>
      <c r="B47" s="78"/>
      <c r="C47" s="78"/>
      <c r="D47" s="78"/>
      <c r="E47" s="78"/>
      <c r="F47" s="79"/>
      <c r="G47" s="80"/>
      <c r="H47" s="81"/>
      <c r="I47" s="82"/>
      <c r="J47" s="83"/>
      <c r="K47" s="84"/>
      <c r="L47" s="83"/>
      <c r="M47" s="85"/>
      <c r="N47" s="84"/>
      <c r="O47" s="83"/>
      <c r="P47" s="85"/>
      <c r="Q47" s="84"/>
      <c r="R47" s="83"/>
      <c r="S47" s="85"/>
      <c r="T47" s="84"/>
      <c r="U47" s="83"/>
      <c r="V47" s="85"/>
      <c r="W47" s="84"/>
      <c r="X47" s="83"/>
      <c r="Y47" s="85"/>
      <c r="Z47" s="84"/>
      <c r="AA47" s="83"/>
      <c r="AB47" s="85"/>
      <c r="AC47" s="84"/>
      <c r="AD47" s="83"/>
      <c r="AE47" s="85"/>
      <c r="AF47" s="84"/>
      <c r="AG47" s="83"/>
      <c r="AH47" s="85"/>
    </row>
    <row r="48" spans="1:34" ht="15.75" thickBot="1" x14ac:dyDescent="0.3">
      <c r="A48" s="86" t="s">
        <v>19</v>
      </c>
      <c r="B48" s="87" t="s">
        <v>17</v>
      </c>
      <c r="C48" s="87"/>
      <c r="D48" s="87"/>
      <c r="E48" s="87"/>
      <c r="F48" s="88"/>
      <c r="G48" s="89"/>
      <c r="H48" s="90" t="s">
        <v>17</v>
      </c>
      <c r="I48" s="91">
        <f t="shared" ref="I48:AE48" si="54">SUM(I5:I47)</f>
        <v>343835.61999999994</v>
      </c>
      <c r="J48" s="92">
        <f t="shared" si="54"/>
        <v>90000000</v>
      </c>
      <c r="K48" s="92">
        <f t="shared" si="54"/>
        <v>0</v>
      </c>
      <c r="L48" s="92">
        <f t="shared" si="54"/>
        <v>10000000</v>
      </c>
      <c r="M48" s="93">
        <f t="shared" si="54"/>
        <v>80000000</v>
      </c>
      <c r="N48" s="92">
        <f t="shared" si="54"/>
        <v>110000000</v>
      </c>
      <c r="O48" s="92">
        <f t="shared" si="54"/>
        <v>25000000</v>
      </c>
      <c r="P48" s="93">
        <f t="shared" si="54"/>
        <v>155000000</v>
      </c>
      <c r="Q48" s="92">
        <f t="shared" si="54"/>
        <v>90000000</v>
      </c>
      <c r="R48" s="92">
        <f t="shared" si="54"/>
        <v>65000000</v>
      </c>
      <c r="S48" s="93">
        <f t="shared" si="54"/>
        <v>115000000</v>
      </c>
      <c r="T48" s="92">
        <f t="shared" si="54"/>
        <v>90000000</v>
      </c>
      <c r="U48" s="92">
        <f t="shared" si="54"/>
        <v>80000000</v>
      </c>
      <c r="V48" s="93">
        <f t="shared" si="54"/>
        <v>100000000</v>
      </c>
      <c r="W48" s="92">
        <f t="shared" si="54"/>
        <v>90000000</v>
      </c>
      <c r="X48" s="92">
        <f t="shared" si="54"/>
        <v>95000000</v>
      </c>
      <c r="Y48" s="93">
        <f t="shared" si="54"/>
        <v>85000000</v>
      </c>
      <c r="Z48" s="92">
        <f t="shared" si="54"/>
        <v>90000000</v>
      </c>
      <c r="AA48" s="92">
        <f t="shared" si="54"/>
        <v>100000000</v>
      </c>
      <c r="AB48" s="93">
        <f t="shared" si="54"/>
        <v>80000000</v>
      </c>
      <c r="AC48" s="92">
        <f t="shared" si="54"/>
        <v>90000000</v>
      </c>
      <c r="AD48" s="92">
        <f t="shared" si="54"/>
        <v>115000000</v>
      </c>
      <c r="AE48" s="93">
        <f t="shared" si="54"/>
        <v>65000000</v>
      </c>
      <c r="AF48" s="92">
        <f t="shared" ref="AF48:AH48" si="55">SUM(AF5:AF47)</f>
        <v>90000000</v>
      </c>
      <c r="AG48" s="92">
        <f t="shared" si="55"/>
        <v>135000000</v>
      </c>
      <c r="AH48" s="93">
        <f t="shared" si="55"/>
        <v>45000000</v>
      </c>
    </row>
    <row r="49" spans="1:34" ht="15.75" thickBot="1" x14ac:dyDescent="0.3">
      <c r="A49" s="38"/>
      <c r="B49" s="39"/>
      <c r="C49" s="39"/>
      <c r="D49" s="39"/>
      <c r="E49" s="39"/>
      <c r="F49" s="40"/>
      <c r="G49" s="39"/>
      <c r="H49" s="41"/>
      <c r="I49" s="42"/>
      <c r="J49" s="43"/>
      <c r="K49" s="43"/>
      <c r="L49" s="43"/>
      <c r="M49" s="44"/>
      <c r="N49" s="43"/>
      <c r="O49" s="43"/>
      <c r="P49" s="44"/>
      <c r="Q49" s="43"/>
      <c r="R49" s="43"/>
      <c r="S49" s="44"/>
      <c r="T49" s="43"/>
      <c r="U49" s="43"/>
      <c r="V49" s="44"/>
      <c r="W49" s="43"/>
      <c r="X49" s="43"/>
      <c r="Y49" s="44"/>
      <c r="Z49" s="43"/>
      <c r="AA49" s="43"/>
      <c r="AB49" s="44"/>
      <c r="AC49" s="43"/>
      <c r="AD49" s="43"/>
      <c r="AE49" s="44"/>
      <c r="AF49" s="43"/>
      <c r="AG49" s="43"/>
      <c r="AH49" s="44"/>
    </row>
    <row r="50" spans="1:34" ht="15.75" thickBot="1" x14ac:dyDescent="0.3">
      <c r="A50" s="45" t="s">
        <v>20</v>
      </c>
      <c r="B50" s="46"/>
      <c r="C50" s="46"/>
      <c r="D50" s="46"/>
      <c r="E50" s="46"/>
      <c r="F50" s="47"/>
      <c r="G50" s="46" t="s">
        <v>17</v>
      </c>
      <c r="H50" s="48" t="s">
        <v>17</v>
      </c>
      <c r="I50" s="49">
        <f t="shared" ref="I50:AH50" si="56">I48</f>
        <v>343835.61999999994</v>
      </c>
      <c r="J50" s="50">
        <f t="shared" si="56"/>
        <v>90000000</v>
      </c>
      <c r="K50" s="73">
        <f t="shared" si="56"/>
        <v>0</v>
      </c>
      <c r="L50" s="73">
        <f t="shared" si="56"/>
        <v>10000000</v>
      </c>
      <c r="M50" s="51">
        <f t="shared" si="56"/>
        <v>80000000</v>
      </c>
      <c r="N50" s="73">
        <f t="shared" si="56"/>
        <v>110000000</v>
      </c>
      <c r="O50" s="73">
        <f t="shared" si="56"/>
        <v>25000000</v>
      </c>
      <c r="P50" s="51">
        <f t="shared" si="56"/>
        <v>155000000</v>
      </c>
      <c r="Q50" s="73">
        <f t="shared" si="56"/>
        <v>90000000</v>
      </c>
      <c r="R50" s="73">
        <f t="shared" si="56"/>
        <v>65000000</v>
      </c>
      <c r="S50" s="51">
        <f t="shared" si="56"/>
        <v>115000000</v>
      </c>
      <c r="T50" s="73">
        <f t="shared" si="56"/>
        <v>90000000</v>
      </c>
      <c r="U50" s="73">
        <f t="shared" si="56"/>
        <v>80000000</v>
      </c>
      <c r="V50" s="51">
        <f t="shared" si="56"/>
        <v>100000000</v>
      </c>
      <c r="W50" s="73">
        <f t="shared" si="56"/>
        <v>90000000</v>
      </c>
      <c r="X50" s="73">
        <f t="shared" si="56"/>
        <v>95000000</v>
      </c>
      <c r="Y50" s="51">
        <f t="shared" si="56"/>
        <v>85000000</v>
      </c>
      <c r="Z50" s="73">
        <f t="shared" si="56"/>
        <v>90000000</v>
      </c>
      <c r="AA50" s="73">
        <f t="shared" si="56"/>
        <v>100000000</v>
      </c>
      <c r="AB50" s="51">
        <f t="shared" si="56"/>
        <v>80000000</v>
      </c>
      <c r="AC50" s="73">
        <f t="shared" si="56"/>
        <v>90000000</v>
      </c>
      <c r="AD50" s="73">
        <f t="shared" si="56"/>
        <v>115000000</v>
      </c>
      <c r="AE50" s="51">
        <f t="shared" si="56"/>
        <v>65000000</v>
      </c>
      <c r="AF50" s="73">
        <f t="shared" si="56"/>
        <v>90000000</v>
      </c>
      <c r="AG50" s="73">
        <f t="shared" si="56"/>
        <v>135000000</v>
      </c>
      <c r="AH50" s="51">
        <f t="shared" si="56"/>
        <v>45000000</v>
      </c>
    </row>
    <row r="51" spans="1:34" x14ac:dyDescent="0.25">
      <c r="A51" s="36"/>
      <c r="B51" s="34"/>
      <c r="C51" s="34"/>
      <c r="D51" s="34"/>
      <c r="E51" s="34"/>
      <c r="F51" s="35"/>
      <c r="G51" s="34"/>
      <c r="H51" s="36"/>
      <c r="J51" s="37"/>
      <c r="M51" s="37"/>
      <c r="P51" s="37"/>
      <c r="S51" s="37"/>
      <c r="V51" s="37"/>
      <c r="Y51" s="37"/>
      <c r="AB51" s="37"/>
      <c r="AE51" s="37"/>
      <c r="AH51" s="37"/>
    </row>
    <row r="52" spans="1:34" x14ac:dyDescent="0.25">
      <c r="A52" s="36"/>
      <c r="B52" s="34"/>
      <c r="C52" s="34"/>
      <c r="D52" s="34"/>
      <c r="E52" s="34"/>
      <c r="F52" s="35"/>
      <c r="G52" s="34"/>
      <c r="H52" s="36"/>
      <c r="J52" s="107"/>
      <c r="K52" s="33" t="s">
        <v>45</v>
      </c>
      <c r="L52" s="33" t="s">
        <v>46</v>
      </c>
      <c r="M52" s="102"/>
      <c r="N52" s="33" t="s">
        <v>45</v>
      </c>
      <c r="O52" s="33" t="s">
        <v>46</v>
      </c>
      <c r="P52" s="102"/>
      <c r="Q52" s="33" t="s">
        <v>45</v>
      </c>
      <c r="R52" s="33" t="s">
        <v>46</v>
      </c>
      <c r="S52" s="102"/>
      <c r="T52" s="33" t="s">
        <v>45</v>
      </c>
      <c r="U52" s="33" t="s">
        <v>46</v>
      </c>
      <c r="V52" s="102"/>
      <c r="W52" s="33" t="s">
        <v>45</v>
      </c>
      <c r="X52" s="33" t="s">
        <v>46</v>
      </c>
      <c r="Y52" s="102"/>
      <c r="Z52" s="33" t="s">
        <v>45</v>
      </c>
      <c r="AA52" s="33" t="s">
        <v>46</v>
      </c>
      <c r="AB52" s="102"/>
      <c r="AC52" s="33" t="s">
        <v>45</v>
      </c>
      <c r="AD52" s="33" t="s">
        <v>46</v>
      </c>
      <c r="AE52" s="102"/>
      <c r="AF52" s="33" t="s">
        <v>45</v>
      </c>
      <c r="AG52" s="33" t="s">
        <v>46</v>
      </c>
      <c r="AH52" s="102"/>
    </row>
    <row r="53" spans="1:34" x14ac:dyDescent="0.25">
      <c r="B53" s="52"/>
      <c r="C53" s="52"/>
      <c r="G53" s="52"/>
      <c r="H53" s="52"/>
      <c r="I53" s="53"/>
      <c r="J53" s="114" t="s">
        <v>47</v>
      </c>
      <c r="K53" s="97" t="s">
        <v>54</v>
      </c>
      <c r="L53" s="98" t="s">
        <v>55</v>
      </c>
      <c r="M53" s="103">
        <v>25000000</v>
      </c>
      <c r="N53" s="97" t="s">
        <v>54</v>
      </c>
      <c r="O53" s="98" t="s">
        <v>55</v>
      </c>
      <c r="P53" s="103">
        <v>25000000</v>
      </c>
      <c r="Q53" s="97" t="s">
        <v>54</v>
      </c>
      <c r="R53" s="98" t="s">
        <v>55</v>
      </c>
      <c r="S53" s="103">
        <v>15000000</v>
      </c>
      <c r="T53" s="97" t="s">
        <v>54</v>
      </c>
      <c r="U53" s="98" t="s">
        <v>55</v>
      </c>
      <c r="V53" s="103">
        <v>15000000</v>
      </c>
      <c r="W53" s="97" t="s">
        <v>54</v>
      </c>
      <c r="X53" s="98" t="s">
        <v>55</v>
      </c>
      <c r="Y53" s="103">
        <v>15000000</v>
      </c>
      <c r="Z53" s="97" t="s">
        <v>54</v>
      </c>
      <c r="AA53" s="98" t="s">
        <v>55</v>
      </c>
      <c r="AB53" s="103">
        <v>15000000</v>
      </c>
      <c r="AC53" s="97" t="s">
        <v>54</v>
      </c>
      <c r="AD53" s="98" t="s">
        <v>55</v>
      </c>
      <c r="AE53" s="103">
        <v>15000000</v>
      </c>
      <c r="AF53" s="97" t="s">
        <v>54</v>
      </c>
      <c r="AG53" s="98" t="s">
        <v>55</v>
      </c>
      <c r="AH53" s="103">
        <v>15000000</v>
      </c>
    </row>
    <row r="54" spans="1:34" x14ac:dyDescent="0.25">
      <c r="B54" s="52"/>
      <c r="C54" s="52"/>
      <c r="G54" s="52"/>
      <c r="H54" s="52"/>
      <c r="I54" s="53"/>
      <c r="J54" s="115"/>
      <c r="K54" s="99" t="s">
        <v>56</v>
      </c>
      <c r="L54" s="94" t="s">
        <v>57</v>
      </c>
      <c r="M54" s="104">
        <v>30000000</v>
      </c>
      <c r="N54" s="99" t="s">
        <v>56</v>
      </c>
      <c r="O54" s="94" t="s">
        <v>57</v>
      </c>
      <c r="P54" s="104">
        <v>40000000</v>
      </c>
      <c r="Q54" s="99" t="s">
        <v>56</v>
      </c>
      <c r="R54" s="94" t="s">
        <v>57</v>
      </c>
      <c r="S54" s="104">
        <v>15000000</v>
      </c>
      <c r="T54" s="99" t="s">
        <v>56</v>
      </c>
      <c r="U54" s="94" t="s">
        <v>57</v>
      </c>
      <c r="V54" s="104">
        <v>15000000</v>
      </c>
      <c r="W54" s="99" t="s">
        <v>56</v>
      </c>
      <c r="X54" s="94" t="s">
        <v>57</v>
      </c>
      <c r="Y54" s="104">
        <v>20000000</v>
      </c>
      <c r="Z54" s="99" t="s">
        <v>56</v>
      </c>
      <c r="AA54" s="94" t="s">
        <v>57</v>
      </c>
      <c r="AB54" s="104">
        <v>25000000</v>
      </c>
      <c r="AC54" s="99" t="s">
        <v>56</v>
      </c>
      <c r="AD54" s="94" t="s">
        <v>57</v>
      </c>
      <c r="AE54" s="104">
        <v>25000000</v>
      </c>
      <c r="AF54" s="99" t="s">
        <v>56</v>
      </c>
      <c r="AG54" s="94" t="s">
        <v>57</v>
      </c>
      <c r="AH54" s="104">
        <v>25000000</v>
      </c>
    </row>
    <row r="55" spans="1:34" x14ac:dyDescent="0.25">
      <c r="B55" s="52"/>
      <c r="C55" s="52"/>
      <c r="G55" s="52"/>
      <c r="H55" s="52"/>
      <c r="I55" s="53"/>
      <c r="J55" s="116"/>
      <c r="K55" s="95" t="s">
        <v>58</v>
      </c>
      <c r="L55" s="96" t="s">
        <v>59</v>
      </c>
      <c r="M55" s="105">
        <v>-40000000</v>
      </c>
      <c r="N55" s="95" t="s">
        <v>58</v>
      </c>
      <c r="O55" s="96" t="s">
        <v>59</v>
      </c>
      <c r="P55" s="105">
        <v>-40000000</v>
      </c>
      <c r="Q55" s="95" t="s">
        <v>58</v>
      </c>
      <c r="R55" s="96" t="s">
        <v>59</v>
      </c>
      <c r="S55" s="105">
        <v>-15000000</v>
      </c>
      <c r="T55" s="95" t="s">
        <v>58</v>
      </c>
      <c r="U55" s="96" t="s">
        <v>59</v>
      </c>
      <c r="V55" s="105">
        <v>-15000000</v>
      </c>
      <c r="W55" s="95" t="s">
        <v>58</v>
      </c>
      <c r="X55" s="96" t="s">
        <v>59</v>
      </c>
      <c r="Y55" s="105">
        <v>-20000000</v>
      </c>
      <c r="Z55" s="95" t="s">
        <v>58</v>
      </c>
      <c r="AA55" s="96" t="s">
        <v>59</v>
      </c>
      <c r="AB55" s="105">
        <v>-20000000</v>
      </c>
      <c r="AC55" s="95" t="s">
        <v>58</v>
      </c>
      <c r="AD55" s="96" t="s">
        <v>59</v>
      </c>
      <c r="AE55" s="105">
        <v>-25000000</v>
      </c>
      <c r="AF55" s="95" t="s">
        <v>58</v>
      </c>
      <c r="AG55" s="96" t="s">
        <v>59</v>
      </c>
      <c r="AH55" s="105">
        <v>-25000000</v>
      </c>
    </row>
    <row r="56" spans="1:34" x14ac:dyDescent="0.25">
      <c r="B56" s="52"/>
      <c r="C56" s="52"/>
      <c r="G56" s="52"/>
      <c r="H56" s="52"/>
      <c r="I56" s="53"/>
      <c r="J56" s="120" t="s">
        <v>48</v>
      </c>
      <c r="K56" s="97" t="s">
        <v>60</v>
      </c>
      <c r="L56" s="98" t="s">
        <v>61</v>
      </c>
      <c r="M56" s="103">
        <v>10000000</v>
      </c>
      <c r="N56" s="97" t="s">
        <v>60</v>
      </c>
      <c r="O56" s="98" t="s">
        <v>61</v>
      </c>
      <c r="P56" s="103">
        <v>10000000</v>
      </c>
      <c r="Q56" s="97" t="s">
        <v>60</v>
      </c>
      <c r="R56" s="98" t="s">
        <v>61</v>
      </c>
      <c r="S56" s="103">
        <v>5000000</v>
      </c>
      <c r="T56" s="97" t="s">
        <v>60</v>
      </c>
      <c r="U56" s="98" t="s">
        <v>61</v>
      </c>
      <c r="V56" s="103">
        <v>5000000</v>
      </c>
      <c r="W56" s="97" t="s">
        <v>60</v>
      </c>
      <c r="X56" s="98" t="s">
        <v>61</v>
      </c>
      <c r="Y56" s="103">
        <v>5000000</v>
      </c>
      <c r="Z56" s="97" t="s">
        <v>60</v>
      </c>
      <c r="AA56" s="98" t="s">
        <v>61</v>
      </c>
      <c r="AB56" s="103">
        <v>5000000</v>
      </c>
      <c r="AC56" s="97" t="s">
        <v>60</v>
      </c>
      <c r="AD56" s="98" t="s">
        <v>61</v>
      </c>
      <c r="AE56" s="103">
        <v>5000000</v>
      </c>
      <c r="AF56" s="97" t="s">
        <v>60</v>
      </c>
      <c r="AG56" s="98" t="s">
        <v>61</v>
      </c>
      <c r="AH56" s="103">
        <v>5000000</v>
      </c>
    </row>
    <row r="57" spans="1:34" x14ac:dyDescent="0.25">
      <c r="B57" s="52"/>
      <c r="C57" s="52"/>
      <c r="G57" s="52"/>
      <c r="H57" s="52"/>
      <c r="I57" s="53"/>
      <c r="J57" s="121"/>
      <c r="K57" s="99" t="s">
        <v>62</v>
      </c>
      <c r="L57" s="94" t="s">
        <v>63</v>
      </c>
      <c r="M57" s="104">
        <v>30000000</v>
      </c>
      <c r="N57" s="99" t="s">
        <v>62</v>
      </c>
      <c r="O57" s="94" t="s">
        <v>63</v>
      </c>
      <c r="P57" s="104">
        <v>30000000</v>
      </c>
      <c r="Q57" s="99" t="s">
        <v>62</v>
      </c>
      <c r="R57" s="94" t="s">
        <v>63</v>
      </c>
      <c r="S57" s="104">
        <v>0</v>
      </c>
      <c r="T57" s="99" t="s">
        <v>62</v>
      </c>
      <c r="U57" s="94" t="s">
        <v>63</v>
      </c>
      <c r="V57" s="104">
        <v>0</v>
      </c>
      <c r="W57" s="99" t="s">
        <v>62</v>
      </c>
      <c r="X57" s="94" t="s">
        <v>63</v>
      </c>
      <c r="Y57" s="104">
        <v>0</v>
      </c>
      <c r="Z57" s="99" t="s">
        <v>62</v>
      </c>
      <c r="AA57" s="94" t="s">
        <v>63</v>
      </c>
      <c r="AB57" s="104">
        <v>5000000</v>
      </c>
      <c r="AC57" s="99" t="s">
        <v>62</v>
      </c>
      <c r="AD57" s="94" t="s">
        <v>63</v>
      </c>
      <c r="AE57" s="104">
        <v>5000000</v>
      </c>
      <c r="AF57" s="99" t="s">
        <v>62</v>
      </c>
      <c r="AG57" s="94" t="s">
        <v>63</v>
      </c>
      <c r="AH57" s="104">
        <v>5000000</v>
      </c>
    </row>
    <row r="58" spans="1:34" x14ac:dyDescent="0.25">
      <c r="B58" s="52"/>
      <c r="C58" s="52"/>
      <c r="G58" s="52"/>
      <c r="H58" s="52"/>
      <c r="I58" s="53"/>
      <c r="J58" s="122"/>
      <c r="K58" s="95" t="s">
        <v>64</v>
      </c>
      <c r="L58" s="96" t="s">
        <v>65</v>
      </c>
      <c r="M58" s="105">
        <v>-35000000</v>
      </c>
      <c r="N58" s="95" t="s">
        <v>64</v>
      </c>
      <c r="O58" s="96" t="s">
        <v>65</v>
      </c>
      <c r="P58" s="105">
        <v>-40000000</v>
      </c>
      <c r="Q58" s="95" t="s">
        <v>64</v>
      </c>
      <c r="R58" s="96" t="s">
        <v>65</v>
      </c>
      <c r="S58" s="105">
        <v>-5000000</v>
      </c>
      <c r="T58" s="95" t="s">
        <v>64</v>
      </c>
      <c r="U58" s="96" t="s">
        <v>65</v>
      </c>
      <c r="V58" s="105">
        <v>-5000000</v>
      </c>
      <c r="W58" s="95" t="s">
        <v>64</v>
      </c>
      <c r="X58" s="96" t="s">
        <v>65</v>
      </c>
      <c r="Y58" s="105">
        <v>-5000000</v>
      </c>
      <c r="Z58" s="95" t="s">
        <v>64</v>
      </c>
      <c r="AA58" s="96" t="s">
        <v>65</v>
      </c>
      <c r="AB58" s="105">
        <v>-5000000</v>
      </c>
      <c r="AC58" s="95" t="s">
        <v>64</v>
      </c>
      <c r="AD58" s="96" t="s">
        <v>65</v>
      </c>
      <c r="AE58" s="105">
        <v>-5000000</v>
      </c>
      <c r="AF58" s="95" t="s">
        <v>64</v>
      </c>
      <c r="AG58" s="96" t="s">
        <v>65</v>
      </c>
      <c r="AH58" s="105">
        <v>-10000000</v>
      </c>
    </row>
    <row r="59" spans="1:34" x14ac:dyDescent="0.25">
      <c r="B59" s="52"/>
      <c r="C59" s="52"/>
      <c r="G59" s="52"/>
      <c r="H59" s="52"/>
      <c r="I59" s="53"/>
      <c r="J59" s="114" t="s">
        <v>49</v>
      </c>
      <c r="K59" s="99" t="s">
        <v>66</v>
      </c>
      <c r="L59" s="94" t="s">
        <v>67</v>
      </c>
      <c r="M59" s="104">
        <v>45000000</v>
      </c>
      <c r="N59" s="99" t="s">
        <v>66</v>
      </c>
      <c r="O59" s="94" t="s">
        <v>67</v>
      </c>
      <c r="P59" s="104">
        <v>45000000</v>
      </c>
      <c r="Q59" s="99" t="s">
        <v>66</v>
      </c>
      <c r="R59" s="94" t="s">
        <v>67</v>
      </c>
      <c r="S59" s="104">
        <v>40000000</v>
      </c>
      <c r="T59" s="99" t="s">
        <v>66</v>
      </c>
      <c r="U59" s="94" t="s">
        <v>67</v>
      </c>
      <c r="V59" s="104">
        <v>40000000</v>
      </c>
      <c r="W59" s="99" t="s">
        <v>66</v>
      </c>
      <c r="X59" s="94" t="s">
        <v>67</v>
      </c>
      <c r="Y59" s="104">
        <v>40000000</v>
      </c>
      <c r="Z59" s="99" t="s">
        <v>66</v>
      </c>
      <c r="AA59" s="94" t="s">
        <v>67</v>
      </c>
      <c r="AB59" s="104">
        <v>40000000</v>
      </c>
      <c r="AC59" s="99" t="s">
        <v>66</v>
      </c>
      <c r="AD59" s="94" t="s">
        <v>67</v>
      </c>
      <c r="AE59" s="104">
        <v>40000000</v>
      </c>
      <c r="AF59" s="99" t="s">
        <v>66</v>
      </c>
      <c r="AG59" s="94" t="s">
        <v>67</v>
      </c>
      <c r="AH59" s="104">
        <v>40000000</v>
      </c>
    </row>
    <row r="60" spans="1:34" x14ac:dyDescent="0.25">
      <c r="B60" s="52"/>
      <c r="C60" s="52"/>
      <c r="G60" s="52"/>
      <c r="H60" s="52"/>
      <c r="I60" s="53"/>
      <c r="J60" s="115"/>
      <c r="K60" s="99" t="s">
        <v>68</v>
      </c>
      <c r="L60" s="94" t="s">
        <v>69</v>
      </c>
      <c r="M60" s="104">
        <v>85000000</v>
      </c>
      <c r="N60" s="99" t="s">
        <v>68</v>
      </c>
      <c r="O60" s="94" t="s">
        <v>69</v>
      </c>
      <c r="P60" s="104">
        <v>100000000</v>
      </c>
      <c r="Q60" s="99" t="s">
        <v>68</v>
      </c>
      <c r="R60" s="94" t="s">
        <v>69</v>
      </c>
      <c r="S60" s="104">
        <v>15000000</v>
      </c>
      <c r="T60" s="99" t="s">
        <v>68</v>
      </c>
      <c r="U60" s="94" t="s">
        <v>69</v>
      </c>
      <c r="V60" s="104">
        <v>15000000</v>
      </c>
      <c r="W60" s="99" t="s">
        <v>68</v>
      </c>
      <c r="X60" s="94" t="s">
        <v>69</v>
      </c>
      <c r="Y60" s="104">
        <v>15000000</v>
      </c>
      <c r="Z60" s="99" t="s">
        <v>68</v>
      </c>
      <c r="AA60" s="94" t="s">
        <v>69</v>
      </c>
      <c r="AB60" s="104">
        <v>25000000</v>
      </c>
      <c r="AC60" s="99" t="s">
        <v>68</v>
      </c>
      <c r="AD60" s="94" t="s">
        <v>69</v>
      </c>
      <c r="AE60" s="104">
        <v>25000000</v>
      </c>
      <c r="AF60" s="99" t="s">
        <v>68</v>
      </c>
      <c r="AG60" s="94" t="s">
        <v>69</v>
      </c>
      <c r="AH60" s="104">
        <v>25000000</v>
      </c>
    </row>
    <row r="61" spans="1:34" x14ac:dyDescent="0.25">
      <c r="B61" s="52"/>
      <c r="C61" s="52"/>
      <c r="G61" s="52"/>
      <c r="H61" s="52"/>
      <c r="I61" s="53"/>
      <c r="J61" s="116"/>
      <c r="K61" s="99" t="s">
        <v>70</v>
      </c>
      <c r="L61" s="94" t="s">
        <v>71</v>
      </c>
      <c r="M61" s="104">
        <v>-95000000</v>
      </c>
      <c r="N61" s="99" t="s">
        <v>70</v>
      </c>
      <c r="O61" s="94" t="s">
        <v>71</v>
      </c>
      <c r="P61" s="104">
        <v>-95000000</v>
      </c>
      <c r="Q61" s="99" t="s">
        <v>70</v>
      </c>
      <c r="R61" s="94" t="s">
        <v>71</v>
      </c>
      <c r="S61" s="104">
        <v>-25000000</v>
      </c>
      <c r="T61" s="99" t="s">
        <v>70</v>
      </c>
      <c r="U61" s="94" t="s">
        <v>71</v>
      </c>
      <c r="V61" s="104">
        <v>-35000000</v>
      </c>
      <c r="W61" s="99" t="s">
        <v>70</v>
      </c>
      <c r="X61" s="94" t="s">
        <v>71</v>
      </c>
      <c r="Y61" s="104">
        <v>-35000000</v>
      </c>
      <c r="Z61" s="99" t="s">
        <v>70</v>
      </c>
      <c r="AA61" s="94" t="s">
        <v>71</v>
      </c>
      <c r="AB61" s="104">
        <v>-45000000</v>
      </c>
      <c r="AC61" s="99" t="s">
        <v>70</v>
      </c>
      <c r="AD61" s="94" t="s">
        <v>71</v>
      </c>
      <c r="AE61" s="104">
        <v>-45000000</v>
      </c>
      <c r="AF61" s="99" t="s">
        <v>70</v>
      </c>
      <c r="AG61" s="94" t="s">
        <v>71</v>
      </c>
      <c r="AH61" s="104">
        <v>-55000000</v>
      </c>
    </row>
    <row r="62" spans="1:34" x14ac:dyDescent="0.25">
      <c r="B62" s="52"/>
      <c r="C62" s="52"/>
      <c r="G62" s="52"/>
      <c r="H62" s="52"/>
      <c r="I62" s="53"/>
      <c r="J62" s="114" t="s">
        <v>50</v>
      </c>
      <c r="K62" s="97" t="s">
        <v>72</v>
      </c>
      <c r="L62" s="98" t="s">
        <v>73</v>
      </c>
      <c r="M62" s="103">
        <v>0</v>
      </c>
      <c r="N62" s="97" t="s">
        <v>72</v>
      </c>
      <c r="O62" s="98" t="s">
        <v>73</v>
      </c>
      <c r="P62" s="103">
        <v>0</v>
      </c>
      <c r="Q62" s="97" t="s">
        <v>72</v>
      </c>
      <c r="R62" s="98" t="s">
        <v>73</v>
      </c>
      <c r="S62" s="103">
        <v>0</v>
      </c>
      <c r="T62" s="97" t="s">
        <v>72</v>
      </c>
      <c r="U62" s="98" t="s">
        <v>73</v>
      </c>
      <c r="V62" s="103">
        <v>0</v>
      </c>
      <c r="W62" s="97" t="s">
        <v>72</v>
      </c>
      <c r="X62" s="98" t="s">
        <v>73</v>
      </c>
      <c r="Y62" s="103">
        <v>0</v>
      </c>
      <c r="Z62" s="97" t="s">
        <v>72</v>
      </c>
      <c r="AA62" s="98" t="s">
        <v>73</v>
      </c>
      <c r="AB62" s="103">
        <v>0</v>
      </c>
      <c r="AC62" s="97" t="s">
        <v>72</v>
      </c>
      <c r="AD62" s="98" t="s">
        <v>73</v>
      </c>
      <c r="AE62" s="103">
        <v>0</v>
      </c>
      <c r="AF62" s="97" t="s">
        <v>72</v>
      </c>
      <c r="AG62" s="98" t="s">
        <v>73</v>
      </c>
      <c r="AH62" s="103">
        <v>0</v>
      </c>
    </row>
    <row r="63" spans="1:34" x14ac:dyDescent="0.25">
      <c r="B63" s="52"/>
      <c r="C63" s="52"/>
      <c r="G63" s="52"/>
      <c r="H63" s="52"/>
      <c r="I63" s="53"/>
      <c r="J63" s="115"/>
      <c r="K63" s="99" t="s">
        <v>74</v>
      </c>
      <c r="L63" s="94" t="s">
        <v>75</v>
      </c>
      <c r="M63" s="104">
        <v>0</v>
      </c>
      <c r="N63" s="99" t="s">
        <v>74</v>
      </c>
      <c r="O63" s="94" t="s">
        <v>75</v>
      </c>
      <c r="P63" s="104">
        <v>0</v>
      </c>
      <c r="Q63" s="99" t="s">
        <v>74</v>
      </c>
      <c r="R63" s="94" t="s">
        <v>75</v>
      </c>
      <c r="S63" s="104">
        <v>0</v>
      </c>
      <c r="T63" s="99" t="s">
        <v>74</v>
      </c>
      <c r="U63" s="94" t="s">
        <v>75</v>
      </c>
      <c r="V63" s="104">
        <v>0</v>
      </c>
      <c r="W63" s="99" t="s">
        <v>74</v>
      </c>
      <c r="X63" s="94" t="s">
        <v>75</v>
      </c>
      <c r="Y63" s="104">
        <v>0</v>
      </c>
      <c r="Z63" s="99" t="s">
        <v>74</v>
      </c>
      <c r="AA63" s="94" t="s">
        <v>75</v>
      </c>
      <c r="AB63" s="104">
        <v>0</v>
      </c>
      <c r="AC63" s="99" t="s">
        <v>74</v>
      </c>
      <c r="AD63" s="94" t="s">
        <v>75</v>
      </c>
      <c r="AE63" s="104">
        <v>0</v>
      </c>
      <c r="AF63" s="99" t="s">
        <v>74</v>
      </c>
      <c r="AG63" s="94" t="s">
        <v>75</v>
      </c>
      <c r="AH63" s="104">
        <v>0</v>
      </c>
    </row>
    <row r="64" spans="1:34" x14ac:dyDescent="0.25">
      <c r="B64" s="52"/>
      <c r="C64" s="52"/>
      <c r="G64" s="52"/>
      <c r="H64" s="52"/>
      <c r="I64" s="53"/>
      <c r="J64" s="116"/>
      <c r="K64" s="95" t="s">
        <v>76</v>
      </c>
      <c r="L64" s="96" t="s">
        <v>77</v>
      </c>
      <c r="M64" s="105">
        <v>0</v>
      </c>
      <c r="N64" s="95" t="s">
        <v>76</v>
      </c>
      <c r="O64" s="96" t="s">
        <v>77</v>
      </c>
      <c r="P64" s="105">
        <v>0</v>
      </c>
      <c r="Q64" s="95" t="s">
        <v>76</v>
      </c>
      <c r="R64" s="96" t="s">
        <v>77</v>
      </c>
      <c r="S64" s="105">
        <v>0</v>
      </c>
      <c r="T64" s="95" t="s">
        <v>76</v>
      </c>
      <c r="U64" s="96" t="s">
        <v>77</v>
      </c>
      <c r="V64" s="105">
        <v>0</v>
      </c>
      <c r="W64" s="95" t="s">
        <v>76</v>
      </c>
      <c r="X64" s="96" t="s">
        <v>77</v>
      </c>
      <c r="Y64" s="105">
        <v>0</v>
      </c>
      <c r="Z64" s="95" t="s">
        <v>76</v>
      </c>
      <c r="AA64" s="96" t="s">
        <v>77</v>
      </c>
      <c r="AB64" s="105">
        <v>0</v>
      </c>
      <c r="AC64" s="95" t="s">
        <v>76</v>
      </c>
      <c r="AD64" s="96" t="s">
        <v>77</v>
      </c>
      <c r="AE64" s="105">
        <v>0</v>
      </c>
      <c r="AF64" s="95" t="s">
        <v>76</v>
      </c>
      <c r="AG64" s="96" t="s">
        <v>77</v>
      </c>
      <c r="AH64" s="105">
        <v>0</v>
      </c>
    </row>
    <row r="65" spans="2:34" x14ac:dyDescent="0.25">
      <c r="B65" s="52"/>
      <c r="C65" s="52"/>
      <c r="G65" s="52"/>
      <c r="H65" s="52"/>
      <c r="I65" s="53"/>
      <c r="J65" s="117" t="s">
        <v>51</v>
      </c>
      <c r="K65" s="99" t="s">
        <v>78</v>
      </c>
      <c r="L65" s="94" t="s">
        <v>79</v>
      </c>
      <c r="M65" s="104">
        <v>20000000</v>
      </c>
      <c r="N65" s="99" t="s">
        <v>78</v>
      </c>
      <c r="O65" s="94" t="s">
        <v>79</v>
      </c>
      <c r="P65" s="104">
        <v>20000000</v>
      </c>
      <c r="Q65" s="99" t="s">
        <v>78</v>
      </c>
      <c r="R65" s="94" t="s">
        <v>79</v>
      </c>
      <c r="S65" s="104">
        <v>30000000</v>
      </c>
      <c r="T65" s="99" t="s">
        <v>78</v>
      </c>
      <c r="U65" s="94" t="s">
        <v>79</v>
      </c>
      <c r="V65" s="104">
        <v>30000000</v>
      </c>
      <c r="W65" s="99" t="s">
        <v>78</v>
      </c>
      <c r="X65" s="94" t="s">
        <v>79</v>
      </c>
      <c r="Y65" s="104">
        <v>30000000</v>
      </c>
      <c r="Z65" s="99" t="s">
        <v>78</v>
      </c>
      <c r="AA65" s="94" t="s">
        <v>79</v>
      </c>
      <c r="AB65" s="104">
        <v>30000000</v>
      </c>
      <c r="AC65" s="99" t="s">
        <v>78</v>
      </c>
      <c r="AD65" s="94" t="s">
        <v>79</v>
      </c>
      <c r="AE65" s="104">
        <v>30000000</v>
      </c>
      <c r="AF65" s="99" t="s">
        <v>78</v>
      </c>
      <c r="AG65" s="94" t="s">
        <v>79</v>
      </c>
      <c r="AH65" s="104">
        <v>30000000</v>
      </c>
    </row>
    <row r="66" spans="2:34" x14ac:dyDescent="0.25">
      <c r="B66" s="52"/>
      <c r="C66" s="52"/>
      <c r="G66" s="52"/>
      <c r="H66" s="52"/>
      <c r="I66" s="53"/>
      <c r="J66" s="118"/>
      <c r="K66" s="99" t="s">
        <v>80</v>
      </c>
      <c r="L66" s="94" t="s">
        <v>81</v>
      </c>
      <c r="M66" s="104">
        <v>80000000</v>
      </c>
      <c r="N66" s="99" t="s">
        <v>80</v>
      </c>
      <c r="O66" s="94" t="s">
        <v>81</v>
      </c>
      <c r="P66" s="104">
        <v>95000000</v>
      </c>
      <c r="Q66" s="99" t="s">
        <v>80</v>
      </c>
      <c r="R66" s="94" t="s">
        <v>81</v>
      </c>
      <c r="S66" s="104">
        <v>20000000</v>
      </c>
      <c r="T66" s="99" t="s">
        <v>80</v>
      </c>
      <c r="U66" s="94" t="s">
        <v>81</v>
      </c>
      <c r="V66" s="104">
        <v>20000000</v>
      </c>
      <c r="W66" s="99" t="s">
        <v>80</v>
      </c>
      <c r="X66" s="94" t="s">
        <v>81</v>
      </c>
      <c r="Y66" s="104">
        <v>25000000</v>
      </c>
      <c r="Z66" s="99" t="s">
        <v>80</v>
      </c>
      <c r="AA66" s="94" t="s">
        <v>81</v>
      </c>
      <c r="AB66" s="104">
        <v>35000000</v>
      </c>
      <c r="AC66" s="99" t="s">
        <v>80</v>
      </c>
      <c r="AD66" s="94" t="s">
        <v>81</v>
      </c>
      <c r="AE66" s="104">
        <v>35000000</v>
      </c>
      <c r="AF66" s="99" t="s">
        <v>80</v>
      </c>
      <c r="AG66" s="94" t="s">
        <v>81</v>
      </c>
      <c r="AH66" s="104">
        <v>35000000</v>
      </c>
    </row>
    <row r="67" spans="2:34" x14ac:dyDescent="0.25">
      <c r="B67" s="52"/>
      <c r="C67" s="52"/>
      <c r="G67" s="52"/>
      <c r="H67" s="52"/>
      <c r="I67" s="53"/>
      <c r="J67" s="119"/>
      <c r="K67" s="95" t="s">
        <v>82</v>
      </c>
      <c r="L67" s="96" t="s">
        <v>83</v>
      </c>
      <c r="M67" s="105">
        <v>-75000000</v>
      </c>
      <c r="N67" s="95" t="s">
        <v>82</v>
      </c>
      <c r="O67" s="96" t="s">
        <v>83</v>
      </c>
      <c r="P67" s="105">
        <v>-85000000</v>
      </c>
      <c r="Q67" s="95" t="s">
        <v>82</v>
      </c>
      <c r="R67" s="96" t="s">
        <v>83</v>
      </c>
      <c r="S67" s="105">
        <v>-20000000</v>
      </c>
      <c r="T67" s="95" t="s">
        <v>82</v>
      </c>
      <c r="U67" s="96" t="s">
        <v>83</v>
      </c>
      <c r="V67" s="105">
        <v>-25000000</v>
      </c>
      <c r="W67" s="95" t="s">
        <v>82</v>
      </c>
      <c r="X67" s="96" t="s">
        <v>83</v>
      </c>
      <c r="Y67" s="105">
        <v>-30000000</v>
      </c>
      <c r="Z67" s="95" t="s">
        <v>82</v>
      </c>
      <c r="AA67" s="96" t="s">
        <v>83</v>
      </c>
      <c r="AB67" s="105">
        <v>-30000000</v>
      </c>
      <c r="AC67" s="95" t="s">
        <v>82</v>
      </c>
      <c r="AD67" s="96" t="s">
        <v>83</v>
      </c>
      <c r="AE67" s="105">
        <v>-40000000</v>
      </c>
      <c r="AF67" s="95" t="s">
        <v>82</v>
      </c>
      <c r="AG67" s="96" t="s">
        <v>83</v>
      </c>
      <c r="AH67" s="105">
        <v>-45000000</v>
      </c>
    </row>
    <row r="68" spans="2:34" ht="15.75" thickBot="1" x14ac:dyDescent="0.3">
      <c r="I68" s="54"/>
      <c r="J68" s="54"/>
      <c r="L68" s="108" t="s">
        <v>100</v>
      </c>
      <c r="M68" s="106">
        <f>SUM(M53:M67)</f>
        <v>80000000</v>
      </c>
      <c r="O68" s="108" t="s">
        <v>108</v>
      </c>
      <c r="P68" s="106">
        <f>SUM(P53:P67)</f>
        <v>105000000</v>
      </c>
      <c r="R68" s="108" t="s">
        <v>111</v>
      </c>
      <c r="S68" s="106">
        <f>SUM(S53:S67)</f>
        <v>75000000</v>
      </c>
      <c r="U68" s="108" t="s">
        <v>113</v>
      </c>
      <c r="V68" s="106">
        <f>SUM(V53:V67)</f>
        <v>60000000</v>
      </c>
      <c r="X68" s="108" t="s">
        <v>116</v>
      </c>
      <c r="Y68" s="106">
        <f>SUM(Y53:Y67)</f>
        <v>60000000</v>
      </c>
      <c r="AA68" s="108" t="s">
        <v>122</v>
      </c>
      <c r="AB68" s="106">
        <f>SUM(AB53:AB67)</f>
        <v>80000000</v>
      </c>
      <c r="AD68" s="108" t="s">
        <v>124</v>
      </c>
      <c r="AE68" s="106">
        <f>SUM(AE53:AE67)</f>
        <v>65000000</v>
      </c>
      <c r="AG68" s="108" t="s">
        <v>126</v>
      </c>
      <c r="AH68" s="106">
        <f>SUM(AH53:AH67)</f>
        <v>45000000</v>
      </c>
    </row>
    <row r="69" spans="2:34" ht="15.75" thickTop="1" x14ac:dyDescent="0.25"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2:34" ht="15.75" thickBot="1" x14ac:dyDescent="0.3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2:34" x14ac:dyDescent="0.25">
      <c r="B71" s="55"/>
      <c r="C71" s="56"/>
      <c r="D71" s="57"/>
      <c r="E71" s="57"/>
      <c r="F71" s="58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2:34" x14ac:dyDescent="0.25">
      <c r="B72" s="59" t="s">
        <v>21</v>
      </c>
      <c r="C72" s="60"/>
      <c r="D72" s="61"/>
      <c r="E72" s="61"/>
      <c r="F72" s="58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  <c r="W72" s="7"/>
      <c r="X72" s="7"/>
      <c r="Y72" s="37"/>
      <c r="Z72" s="7"/>
      <c r="AA72" s="7"/>
      <c r="AB72" s="37"/>
      <c r="AC72" s="7"/>
      <c r="AD72" s="7"/>
      <c r="AE72" s="37"/>
      <c r="AF72" s="7"/>
      <c r="AG72" s="7"/>
      <c r="AH72" s="37"/>
    </row>
    <row r="73" spans="2:34" x14ac:dyDescent="0.25">
      <c r="B73" s="62"/>
      <c r="C73" s="63"/>
      <c r="D73" s="34"/>
      <c r="E73" s="34"/>
      <c r="F73" s="58"/>
      <c r="G73" s="35"/>
      <c r="H73" s="34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2:34" x14ac:dyDescent="0.25">
      <c r="B74" s="62" t="s">
        <v>22</v>
      </c>
      <c r="C74" s="63"/>
      <c r="D74" s="34"/>
      <c r="E74" s="64">
        <v>20000000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  <c r="W74" s="7"/>
      <c r="X74" s="7"/>
      <c r="Y74" s="37"/>
      <c r="Z74" s="7"/>
      <c r="AA74" s="7"/>
      <c r="AB74" s="37"/>
      <c r="AC74" s="7"/>
      <c r="AD74" s="7"/>
      <c r="AE74" s="37"/>
      <c r="AF74" s="7"/>
      <c r="AG74" s="7"/>
      <c r="AH74" s="37"/>
    </row>
    <row r="75" spans="2:34" x14ac:dyDescent="0.25">
      <c r="B75" s="62" t="s">
        <v>23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  <c r="Z75" s="7"/>
      <c r="AA75" s="7"/>
      <c r="AB75" s="37"/>
      <c r="AC75" s="7"/>
      <c r="AD75" s="7"/>
      <c r="AE75" s="37"/>
      <c r="AF75" s="7"/>
      <c r="AG75" s="7"/>
      <c r="AH75" s="37"/>
    </row>
    <row r="76" spans="2:34" x14ac:dyDescent="0.25">
      <c r="B76" s="62" t="s">
        <v>24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  <c r="Z76" s="7"/>
      <c r="AA76" s="7"/>
      <c r="AB76" s="37"/>
      <c r="AC76" s="7"/>
      <c r="AD76" s="7"/>
      <c r="AE76" s="37"/>
      <c r="AF76" s="7"/>
      <c r="AG76" s="7"/>
      <c r="AH76" s="37"/>
    </row>
    <row r="77" spans="2:34" x14ac:dyDescent="0.25">
      <c r="B77" s="62" t="s">
        <v>25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2:34" x14ac:dyDescent="0.25">
      <c r="B78" s="62" t="s">
        <v>26</v>
      </c>
      <c r="C78" s="63"/>
      <c r="D78" s="34"/>
      <c r="E78" s="64">
        <v>0</v>
      </c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2:34" x14ac:dyDescent="0.25">
      <c r="B79" s="62" t="s">
        <v>43</v>
      </c>
      <c r="C79" s="63"/>
      <c r="D79" s="34"/>
      <c r="E79" s="64">
        <v>3677000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2:34" x14ac:dyDescent="0.25">
      <c r="B80" s="62" t="s">
        <v>27</v>
      </c>
      <c r="C80" s="63"/>
      <c r="D80" s="34"/>
      <c r="E80" s="64">
        <v>5212567.5</v>
      </c>
      <c r="F80" s="65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</row>
    <row r="81" spans="2:34" x14ac:dyDescent="0.25">
      <c r="B81" s="62" t="s">
        <v>36</v>
      </c>
      <c r="C81" s="63"/>
      <c r="D81" s="34"/>
      <c r="E81" s="64">
        <v>1299715.2999999998</v>
      </c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2:34" x14ac:dyDescent="0.25">
      <c r="B82" s="62" t="s">
        <v>28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</row>
    <row r="83" spans="2:34" x14ac:dyDescent="0.25">
      <c r="B83" s="62" t="s">
        <v>29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</row>
    <row r="84" spans="2:34" ht="15.75" thickBot="1" x14ac:dyDescent="0.3">
      <c r="B84" s="62" t="s">
        <v>40</v>
      </c>
      <c r="C84" s="63"/>
      <c r="D84" s="34"/>
      <c r="E84" s="66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</row>
    <row r="85" spans="2:34" x14ac:dyDescent="0.25">
      <c r="B85" s="62"/>
      <c r="C85" s="63"/>
      <c r="D85" s="34"/>
      <c r="E85" s="64"/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  <c r="Z85" s="7"/>
      <c r="AA85" s="7"/>
      <c r="AB85" s="37"/>
      <c r="AC85" s="7"/>
      <c r="AD85" s="7"/>
      <c r="AE85" s="37"/>
      <c r="AF85" s="7"/>
      <c r="AG85" s="7"/>
      <c r="AH85" s="37"/>
    </row>
    <row r="86" spans="2:34" ht="15.75" thickBot="1" x14ac:dyDescent="0.3">
      <c r="B86" s="62"/>
      <c r="C86" s="63"/>
      <c r="D86" s="34"/>
      <c r="E86" s="66">
        <f>SUM(E74:E84)</f>
        <v>30189282.800000001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2:34" x14ac:dyDescent="0.25">
      <c r="B87" s="62"/>
      <c r="C87" s="63"/>
      <c r="D87" s="34"/>
      <c r="E87" s="64"/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2:34" x14ac:dyDescent="0.25">
      <c r="B88" s="67" t="s">
        <v>30</v>
      </c>
      <c r="C88" s="68"/>
      <c r="D88" s="69"/>
      <c r="E88" s="64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2:34" x14ac:dyDescent="0.25">
      <c r="B89" s="62" t="s">
        <v>31</v>
      </c>
      <c r="C89" s="63"/>
      <c r="D89" s="34"/>
      <c r="E89" s="123">
        <v>0</v>
      </c>
      <c r="F89" s="65"/>
      <c r="G89" s="35"/>
      <c r="H89" s="34"/>
      <c r="K89" s="7"/>
      <c r="L89" s="7"/>
      <c r="M89" s="37"/>
      <c r="N89" s="7"/>
      <c r="O89" s="7"/>
      <c r="P89" s="37"/>
      <c r="Q89" s="7"/>
      <c r="R89" s="7"/>
      <c r="S89" s="37"/>
      <c r="T89" s="7"/>
      <c r="U89" s="7"/>
      <c r="V89" s="37"/>
      <c r="W89" s="7"/>
      <c r="X89" s="7"/>
      <c r="Y89" s="37"/>
      <c r="Z89" s="7"/>
      <c r="AA89" s="7"/>
      <c r="AB89" s="37"/>
      <c r="AC89" s="7"/>
      <c r="AD89" s="7"/>
      <c r="AE89" s="37"/>
      <c r="AF89" s="7"/>
      <c r="AG89" s="7"/>
      <c r="AH89" s="37"/>
    </row>
    <row r="90" spans="2:34" x14ac:dyDescent="0.25">
      <c r="B90" s="62" t="s">
        <v>32</v>
      </c>
      <c r="C90" s="63"/>
      <c r="D90" s="34"/>
      <c r="E90" s="123"/>
      <c r="F90" s="65"/>
      <c r="G90" s="35"/>
      <c r="H90" s="34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2:34" x14ac:dyDescent="0.25">
      <c r="B91" s="62" t="s">
        <v>33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</row>
    <row r="92" spans="2:34" x14ac:dyDescent="0.25">
      <c r="B92" s="62" t="s">
        <v>34</v>
      </c>
      <c r="C92" s="63"/>
      <c r="D92" s="34"/>
      <c r="E92" s="64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</row>
    <row r="93" spans="2:34" x14ac:dyDescent="0.25">
      <c r="B93" s="62" t="s">
        <v>97</v>
      </c>
      <c r="C93" s="63"/>
      <c r="D93" s="34"/>
      <c r="E93" s="64">
        <v>0</v>
      </c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</row>
    <row r="94" spans="2:34" x14ac:dyDescent="0.25">
      <c r="B94" s="62" t="s">
        <v>29</v>
      </c>
      <c r="C94" s="63"/>
      <c r="D94" s="34"/>
      <c r="E94" s="64">
        <v>30189282.800000001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2:34" ht="15.75" thickBot="1" x14ac:dyDescent="0.3">
      <c r="B95" s="65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2:34" ht="15.75" thickBot="1" x14ac:dyDescent="0.3">
      <c r="B96" s="67" t="s">
        <v>35</v>
      </c>
      <c r="C96" s="68"/>
      <c r="D96" s="69"/>
      <c r="E96" s="110">
        <f>E86-E91-E92-E93-E89-E90-E94</f>
        <v>0</v>
      </c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2:34" ht="16.5" thickTop="1" thickBot="1" x14ac:dyDescent="0.3">
      <c r="B97" s="67"/>
      <c r="C97" s="68"/>
      <c r="D97" s="34"/>
      <c r="E97" s="34"/>
      <c r="F97" s="70"/>
      <c r="G97" s="34"/>
      <c r="H97" s="36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</row>
    <row r="98" spans="2:34" x14ac:dyDescent="0.25">
      <c r="B98" s="71"/>
      <c r="C98" s="71"/>
      <c r="D98" s="57"/>
      <c r="E98" s="57"/>
      <c r="F98" s="72"/>
      <c r="G98" s="34"/>
      <c r="H98" s="36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2:34" x14ac:dyDescent="0.25">
      <c r="B99" s="68"/>
      <c r="C99" s="68"/>
      <c r="D99" s="69"/>
      <c r="E99" s="69"/>
      <c r="F99" s="72"/>
      <c r="G99" s="34"/>
      <c r="H99" s="36"/>
    </row>
    <row r="100" spans="2:34" x14ac:dyDescent="0.25">
      <c r="B100" s="34"/>
      <c r="C100" s="34"/>
      <c r="D100" s="34"/>
      <c r="E100" s="34"/>
      <c r="F100" s="35"/>
      <c r="G100" s="34"/>
      <c r="H100" s="36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</sheetData>
  <mergeCells count="7">
    <mergeCell ref="E89:E90"/>
    <mergeCell ref="A4:H4"/>
    <mergeCell ref="J53:J55"/>
    <mergeCell ref="J56:J58"/>
    <mergeCell ref="J59:J61"/>
    <mergeCell ref="J62:J64"/>
    <mergeCell ref="J65:J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A1:AK108"/>
  <sheetViews>
    <sheetView zoomScale="76" zoomScaleNormal="76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hidden="1" customWidth="1"/>
    <col min="25" max="25" width="22.7109375" style="34" hidden="1" customWidth="1"/>
    <col min="26" max="27" width="20.5703125" style="37" hidden="1" customWidth="1"/>
    <col min="28" max="28" width="22.7109375" style="34" hidden="1" customWidth="1"/>
    <col min="29" max="30" width="20.5703125" style="37" hidden="1" customWidth="1"/>
    <col min="31" max="31" width="22.7109375" style="34" hidden="1" customWidth="1"/>
    <col min="32" max="33" width="20.5703125" style="37" hidden="1" customWidth="1"/>
    <col min="34" max="34" width="22.7109375" style="34" hidden="1" customWidth="1"/>
    <col min="35" max="36" width="20.5703125" style="37" customWidth="1"/>
    <col min="37" max="37" width="22.7109375" style="34" customWidth="1"/>
    <col min="38" max="16384" width="9.140625" style="7"/>
  </cols>
  <sheetData>
    <row r="1" spans="1:37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  <c r="Z1" s="5" t="s">
        <v>8</v>
      </c>
      <c r="AA1" s="5" t="s">
        <v>38</v>
      </c>
      <c r="AB1" s="6" t="s">
        <v>9</v>
      </c>
      <c r="AC1" s="5" t="s">
        <v>8</v>
      </c>
      <c r="AD1" s="5" t="s">
        <v>38</v>
      </c>
      <c r="AE1" s="6" t="s">
        <v>9</v>
      </c>
      <c r="AF1" s="5" t="s">
        <v>8</v>
      </c>
      <c r="AG1" s="5" t="s">
        <v>38</v>
      </c>
      <c r="AH1" s="6" t="s">
        <v>9</v>
      </c>
      <c r="AI1" s="5" t="s">
        <v>8</v>
      </c>
      <c r="AJ1" s="5" t="s">
        <v>38</v>
      </c>
      <c r="AK1" s="6" t="s">
        <v>9</v>
      </c>
    </row>
    <row r="2" spans="1:37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  <c r="Z2" s="12" t="s">
        <v>39</v>
      </c>
      <c r="AA2" s="12" t="s">
        <v>15</v>
      </c>
      <c r="AB2" s="13" t="s">
        <v>117</v>
      </c>
      <c r="AC2" s="12" t="s">
        <v>39</v>
      </c>
      <c r="AD2" s="12" t="s">
        <v>15</v>
      </c>
      <c r="AE2" s="13" t="s">
        <v>123</v>
      </c>
      <c r="AF2" s="12" t="s">
        <v>39</v>
      </c>
      <c r="AG2" s="12" t="s">
        <v>15</v>
      </c>
      <c r="AH2" s="13" t="s">
        <v>125</v>
      </c>
      <c r="AI2" s="12" t="s">
        <v>39</v>
      </c>
      <c r="AJ2" s="12" t="s">
        <v>15</v>
      </c>
      <c r="AK2" s="13" t="s">
        <v>127</v>
      </c>
    </row>
    <row r="3" spans="1:37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  <c r="Z3" s="19"/>
      <c r="AA3" s="18"/>
      <c r="AB3" s="20"/>
      <c r="AC3" s="19"/>
      <c r="AD3" s="18"/>
      <c r="AE3" s="20"/>
      <c r="AF3" s="19"/>
      <c r="AG3" s="18"/>
      <c r="AH3" s="20"/>
      <c r="AI3" s="19"/>
      <c r="AJ3" s="18"/>
      <c r="AK3" s="20"/>
    </row>
    <row r="4" spans="1:37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</row>
    <row r="5" spans="1:37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  <c r="Z5" s="26"/>
      <c r="AA5" s="27"/>
      <c r="AB5" s="28"/>
      <c r="AC5" s="26"/>
      <c r="AD5" s="27"/>
      <c r="AE5" s="28"/>
      <c r="AF5" s="26"/>
      <c r="AG5" s="27"/>
      <c r="AH5" s="28"/>
      <c r="AI5" s="26"/>
      <c r="AJ5" s="27"/>
      <c r="AK5" s="28"/>
    </row>
    <row r="6" spans="1:37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  <c r="Z6" s="109"/>
      <c r="AA6" s="83">
        <v>5000000</v>
      </c>
      <c r="AB6" s="28">
        <f>J6+Z6-AA6</f>
        <v>0</v>
      </c>
      <c r="AC6" s="109"/>
      <c r="AD6" s="83">
        <v>5000000</v>
      </c>
      <c r="AE6" s="28">
        <f>J6+AC6-AD6</f>
        <v>0</v>
      </c>
      <c r="AF6" s="109"/>
      <c r="AG6" s="83">
        <v>5000000</v>
      </c>
      <c r="AH6" s="28">
        <f>J6+AF6-AG6</f>
        <v>0</v>
      </c>
      <c r="AI6" s="109"/>
      <c r="AJ6" s="83">
        <v>5000000</v>
      </c>
      <c r="AK6" s="28">
        <f>J6+AI6-AJ6</f>
        <v>0</v>
      </c>
    </row>
    <row r="7" spans="1:37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  <c r="Z7" s="109"/>
      <c r="AA7" s="83">
        <v>5000000</v>
      </c>
      <c r="AB7" s="28">
        <f>J7+Z7-AA7</f>
        <v>0</v>
      </c>
      <c r="AC7" s="109"/>
      <c r="AD7" s="83">
        <v>5000000</v>
      </c>
      <c r="AE7" s="28">
        <f>J7+AC7-AD7</f>
        <v>0</v>
      </c>
      <c r="AF7" s="109"/>
      <c r="AG7" s="83">
        <v>5000000</v>
      </c>
      <c r="AH7" s="28">
        <f>J7+AF7-AG7</f>
        <v>0</v>
      </c>
      <c r="AI7" s="109"/>
      <c r="AJ7" s="83">
        <v>5000000</v>
      </c>
      <c r="AK7" s="28">
        <f>J7+AI7-AJ7</f>
        <v>0</v>
      </c>
    </row>
    <row r="8" spans="1:37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  <c r="Z8" s="84"/>
      <c r="AA8" s="83"/>
      <c r="AB8" s="28"/>
      <c r="AC8" s="84"/>
      <c r="AD8" s="83"/>
      <c r="AE8" s="28"/>
      <c r="AF8" s="84"/>
      <c r="AG8" s="83"/>
      <c r="AH8" s="28"/>
      <c r="AI8" s="84"/>
      <c r="AJ8" s="83"/>
      <c r="AK8" s="28"/>
    </row>
    <row r="9" spans="1:37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  <c r="Z9" s="109"/>
      <c r="AA9" s="83">
        <v>5000000</v>
      </c>
      <c r="AB9" s="28">
        <f t="shared" ref="AB9:AB11" si="4">J9+Z9-AA9</f>
        <v>0</v>
      </c>
      <c r="AC9" s="109"/>
      <c r="AD9" s="83">
        <v>5000000</v>
      </c>
      <c r="AE9" s="28">
        <f t="shared" ref="AE9:AE11" si="5">J9+AC9-AD9</f>
        <v>0</v>
      </c>
      <c r="AF9" s="109"/>
      <c r="AG9" s="83">
        <v>5000000</v>
      </c>
      <c r="AH9" s="28">
        <f t="shared" ref="AH9:AH11" si="6">J9+AF9-AG9</f>
        <v>0</v>
      </c>
      <c r="AI9" s="109"/>
      <c r="AJ9" s="83">
        <v>5000000</v>
      </c>
      <c r="AK9" s="28">
        <f t="shared" ref="AK9:AK11" si="7">J9+AI9-AJ9</f>
        <v>0</v>
      </c>
    </row>
    <row r="10" spans="1:37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  <c r="Z10" s="109"/>
      <c r="AA10" s="83">
        <v>5000000</v>
      </c>
      <c r="AB10" s="28">
        <f t="shared" si="4"/>
        <v>0</v>
      </c>
      <c r="AC10" s="109"/>
      <c r="AD10" s="83">
        <v>5000000</v>
      </c>
      <c r="AE10" s="28">
        <f t="shared" si="5"/>
        <v>0</v>
      </c>
      <c r="AF10" s="109"/>
      <c r="AG10" s="83">
        <v>5000000</v>
      </c>
      <c r="AH10" s="28">
        <f t="shared" si="6"/>
        <v>0</v>
      </c>
      <c r="AI10" s="109"/>
      <c r="AJ10" s="83">
        <v>5000000</v>
      </c>
      <c r="AK10" s="28">
        <f t="shared" si="7"/>
        <v>0</v>
      </c>
    </row>
    <row r="11" spans="1:37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  <c r="Z11" s="109"/>
      <c r="AA11" s="83">
        <v>5000000</v>
      </c>
      <c r="AB11" s="28">
        <f t="shared" si="4"/>
        <v>0</v>
      </c>
      <c r="AC11" s="109"/>
      <c r="AD11" s="83">
        <v>5000000</v>
      </c>
      <c r="AE11" s="28">
        <f t="shared" si="5"/>
        <v>0</v>
      </c>
      <c r="AF11" s="109"/>
      <c r="AG11" s="83">
        <v>5000000</v>
      </c>
      <c r="AH11" s="28">
        <f t="shared" si="6"/>
        <v>0</v>
      </c>
      <c r="AI11" s="109"/>
      <c r="AJ11" s="83">
        <v>5000000</v>
      </c>
      <c r="AK11" s="28">
        <f t="shared" si="7"/>
        <v>0</v>
      </c>
    </row>
    <row r="12" spans="1:37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  <c r="Z12" s="84"/>
      <c r="AA12" s="83"/>
      <c r="AB12" s="28"/>
      <c r="AC12" s="84"/>
      <c r="AD12" s="83"/>
      <c r="AE12" s="28"/>
      <c r="AF12" s="84"/>
      <c r="AG12" s="83"/>
      <c r="AH12" s="28"/>
      <c r="AI12" s="84"/>
      <c r="AJ12" s="83"/>
      <c r="AK12" s="28"/>
    </row>
    <row r="13" spans="1:37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8">J13+N13-O13</f>
        <v>5000000</v>
      </c>
      <c r="Q13" s="109"/>
      <c r="R13" s="83">
        <v>5000000</v>
      </c>
      <c r="S13" s="28">
        <f t="shared" ref="S13:S16" si="9">J13+Q13-R13</f>
        <v>0</v>
      </c>
      <c r="T13" s="109"/>
      <c r="U13" s="83">
        <v>5000000</v>
      </c>
      <c r="V13" s="28">
        <f t="shared" ref="V13:V16" si="10">J13+T13-U13</f>
        <v>0</v>
      </c>
      <c r="W13" s="109"/>
      <c r="X13" s="83">
        <v>5000000</v>
      </c>
      <c r="Y13" s="28">
        <f t="shared" ref="Y13:Y16" si="11">J13+W13-X13</f>
        <v>0</v>
      </c>
      <c r="Z13" s="109"/>
      <c r="AA13" s="83">
        <v>5000000</v>
      </c>
      <c r="AB13" s="28">
        <f t="shared" ref="AB13:AB16" si="12">J13+Z13-AA13</f>
        <v>0</v>
      </c>
      <c r="AC13" s="109"/>
      <c r="AD13" s="83">
        <v>5000000</v>
      </c>
      <c r="AE13" s="28">
        <f t="shared" ref="AE13:AE16" si="13">J13+AC13-AD13</f>
        <v>0</v>
      </c>
      <c r="AF13" s="109"/>
      <c r="AG13" s="83">
        <v>5000000</v>
      </c>
      <c r="AH13" s="28">
        <f t="shared" ref="AH13:AH16" si="14">J13+AF13-AG13</f>
        <v>0</v>
      </c>
      <c r="AI13" s="109"/>
      <c r="AJ13" s="83">
        <v>5000000</v>
      </c>
      <c r="AK13" s="28">
        <f t="shared" ref="AK13:AK16" si="15">J13+AI13-AJ13</f>
        <v>0</v>
      </c>
    </row>
    <row r="14" spans="1:37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8"/>
        <v>5000000</v>
      </c>
      <c r="Q14" s="109"/>
      <c r="R14" s="83">
        <v>5000000</v>
      </c>
      <c r="S14" s="28">
        <f t="shared" si="9"/>
        <v>0</v>
      </c>
      <c r="T14" s="109"/>
      <c r="U14" s="83">
        <v>5000000</v>
      </c>
      <c r="V14" s="28">
        <f t="shared" si="10"/>
        <v>0</v>
      </c>
      <c r="W14" s="109"/>
      <c r="X14" s="83">
        <v>5000000</v>
      </c>
      <c r="Y14" s="28">
        <f t="shared" si="11"/>
        <v>0</v>
      </c>
      <c r="Z14" s="109"/>
      <c r="AA14" s="83">
        <v>5000000</v>
      </c>
      <c r="AB14" s="28">
        <f t="shared" si="12"/>
        <v>0</v>
      </c>
      <c r="AC14" s="109"/>
      <c r="AD14" s="83">
        <v>5000000</v>
      </c>
      <c r="AE14" s="28">
        <f t="shared" si="13"/>
        <v>0</v>
      </c>
      <c r="AF14" s="109"/>
      <c r="AG14" s="83">
        <v>5000000</v>
      </c>
      <c r="AH14" s="28">
        <f t="shared" si="14"/>
        <v>0</v>
      </c>
      <c r="AI14" s="109"/>
      <c r="AJ14" s="83">
        <v>5000000</v>
      </c>
      <c r="AK14" s="28">
        <f t="shared" si="15"/>
        <v>0</v>
      </c>
    </row>
    <row r="15" spans="1:37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8"/>
        <v>5000000</v>
      </c>
      <c r="Q15" s="109"/>
      <c r="R15" s="83">
        <v>5000000</v>
      </c>
      <c r="S15" s="28">
        <f t="shared" si="9"/>
        <v>0</v>
      </c>
      <c r="T15" s="109"/>
      <c r="U15" s="83">
        <v>5000000</v>
      </c>
      <c r="V15" s="28">
        <f t="shared" si="10"/>
        <v>0</v>
      </c>
      <c r="W15" s="109"/>
      <c r="X15" s="83">
        <v>5000000</v>
      </c>
      <c r="Y15" s="28">
        <f t="shared" si="11"/>
        <v>0</v>
      </c>
      <c r="Z15" s="109"/>
      <c r="AA15" s="83">
        <v>5000000</v>
      </c>
      <c r="AB15" s="28">
        <f t="shared" si="12"/>
        <v>0</v>
      </c>
      <c r="AC15" s="109"/>
      <c r="AD15" s="83">
        <v>5000000</v>
      </c>
      <c r="AE15" s="28">
        <f t="shared" si="13"/>
        <v>0</v>
      </c>
      <c r="AF15" s="109"/>
      <c r="AG15" s="83">
        <v>5000000</v>
      </c>
      <c r="AH15" s="28">
        <f t="shared" si="14"/>
        <v>0</v>
      </c>
      <c r="AI15" s="109"/>
      <c r="AJ15" s="83">
        <v>5000000</v>
      </c>
      <c r="AK15" s="28">
        <f t="shared" si="15"/>
        <v>0</v>
      </c>
    </row>
    <row r="16" spans="1:37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8"/>
        <v>5000000</v>
      </c>
      <c r="Q16" s="109"/>
      <c r="R16" s="83"/>
      <c r="S16" s="28">
        <f t="shared" si="9"/>
        <v>5000000</v>
      </c>
      <c r="T16" s="109"/>
      <c r="U16" s="83">
        <v>5000000</v>
      </c>
      <c r="V16" s="28">
        <f t="shared" si="10"/>
        <v>0</v>
      </c>
      <c r="W16" s="109"/>
      <c r="X16" s="83">
        <v>5000000</v>
      </c>
      <c r="Y16" s="28">
        <f t="shared" si="11"/>
        <v>0</v>
      </c>
      <c r="Z16" s="109"/>
      <c r="AA16" s="83">
        <v>5000000</v>
      </c>
      <c r="AB16" s="28">
        <f t="shared" si="12"/>
        <v>0</v>
      </c>
      <c r="AC16" s="109"/>
      <c r="AD16" s="83">
        <v>5000000</v>
      </c>
      <c r="AE16" s="28">
        <f t="shared" si="13"/>
        <v>0</v>
      </c>
      <c r="AF16" s="109"/>
      <c r="AG16" s="83">
        <v>5000000</v>
      </c>
      <c r="AH16" s="28">
        <f t="shared" si="14"/>
        <v>0</v>
      </c>
      <c r="AI16" s="109"/>
      <c r="AJ16" s="83">
        <v>5000000</v>
      </c>
      <c r="AK16" s="28">
        <f t="shared" si="15"/>
        <v>0</v>
      </c>
    </row>
    <row r="17" spans="1:37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  <c r="Z17" s="84"/>
      <c r="AA17" s="83"/>
      <c r="AB17" s="28"/>
      <c r="AC17" s="84"/>
      <c r="AD17" s="83"/>
      <c r="AE17" s="28"/>
      <c r="AF17" s="84"/>
      <c r="AG17" s="83"/>
      <c r="AH17" s="28"/>
      <c r="AI17" s="84"/>
      <c r="AJ17" s="83"/>
      <c r="AK17" s="28"/>
    </row>
    <row r="18" spans="1:37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16">J18+K18-L18</f>
        <v>5000000</v>
      </c>
      <c r="N18" s="109"/>
      <c r="O18" s="83">
        <v>5000000</v>
      </c>
      <c r="P18" s="28">
        <f t="shared" ref="P18:P24" si="17">J18+N18-O18</f>
        <v>0</v>
      </c>
      <c r="Q18" s="109"/>
      <c r="R18" s="83">
        <v>5000000</v>
      </c>
      <c r="S18" s="28">
        <f t="shared" ref="S18:S24" si="18">J18+Q18-R18</f>
        <v>0</v>
      </c>
      <c r="T18" s="109"/>
      <c r="U18" s="83">
        <v>5000000</v>
      </c>
      <c r="V18" s="28">
        <f t="shared" ref="V18:V24" si="19">J18+T18-U18</f>
        <v>0</v>
      </c>
      <c r="W18" s="109"/>
      <c r="X18" s="83">
        <v>5000000</v>
      </c>
      <c r="Y18" s="28">
        <f t="shared" ref="Y18:Y24" si="20">J18+W18-X18</f>
        <v>0</v>
      </c>
      <c r="Z18" s="109"/>
      <c r="AA18" s="83">
        <v>5000000</v>
      </c>
      <c r="AB18" s="28">
        <f t="shared" ref="AB18:AB24" si="21">J18+Z18-AA18</f>
        <v>0</v>
      </c>
      <c r="AC18" s="109"/>
      <c r="AD18" s="83">
        <v>5000000</v>
      </c>
      <c r="AE18" s="28">
        <f t="shared" ref="AE18:AE24" si="22">J18+AC18-AD18</f>
        <v>0</v>
      </c>
      <c r="AF18" s="109"/>
      <c r="AG18" s="83">
        <v>5000000</v>
      </c>
      <c r="AH18" s="28">
        <f t="shared" ref="AH18:AH24" si="23">J18+AF18-AG18</f>
        <v>0</v>
      </c>
      <c r="AI18" s="109"/>
      <c r="AJ18" s="83">
        <v>5000000</v>
      </c>
      <c r="AK18" s="28">
        <f t="shared" ref="AK18:AK24" si="24">J18+AI18-AJ18</f>
        <v>0</v>
      </c>
    </row>
    <row r="19" spans="1:37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16"/>
        <v>10000000</v>
      </c>
      <c r="N19" s="109"/>
      <c r="O19" s="83"/>
      <c r="P19" s="28">
        <f t="shared" si="17"/>
        <v>10000000</v>
      </c>
      <c r="Q19" s="109"/>
      <c r="R19" s="83">
        <v>10000000</v>
      </c>
      <c r="S19" s="28">
        <f t="shared" si="18"/>
        <v>0</v>
      </c>
      <c r="T19" s="109"/>
      <c r="U19" s="83">
        <v>10000000</v>
      </c>
      <c r="V19" s="28">
        <f t="shared" si="19"/>
        <v>0</v>
      </c>
      <c r="W19" s="109"/>
      <c r="X19" s="83">
        <v>10000000</v>
      </c>
      <c r="Y19" s="28">
        <f t="shared" si="20"/>
        <v>0</v>
      </c>
      <c r="Z19" s="109"/>
      <c r="AA19" s="83">
        <v>10000000</v>
      </c>
      <c r="AB19" s="28">
        <f t="shared" si="21"/>
        <v>0</v>
      </c>
      <c r="AC19" s="109"/>
      <c r="AD19" s="83">
        <v>10000000</v>
      </c>
      <c r="AE19" s="28">
        <f t="shared" si="22"/>
        <v>0</v>
      </c>
      <c r="AF19" s="109"/>
      <c r="AG19" s="83">
        <v>10000000</v>
      </c>
      <c r="AH19" s="28">
        <f t="shared" si="23"/>
        <v>0</v>
      </c>
      <c r="AI19" s="109"/>
      <c r="AJ19" s="83">
        <v>10000000</v>
      </c>
      <c r="AK19" s="28">
        <f t="shared" si="24"/>
        <v>0</v>
      </c>
    </row>
    <row r="20" spans="1:37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16"/>
        <v>10000000</v>
      </c>
      <c r="N20" s="109"/>
      <c r="O20" s="83"/>
      <c r="P20" s="28">
        <f t="shared" si="17"/>
        <v>10000000</v>
      </c>
      <c r="Q20" s="109"/>
      <c r="R20" s="83">
        <v>10000000</v>
      </c>
      <c r="S20" s="28">
        <f t="shared" si="18"/>
        <v>0</v>
      </c>
      <c r="T20" s="109"/>
      <c r="U20" s="83">
        <v>10000000</v>
      </c>
      <c r="V20" s="28">
        <f t="shared" si="19"/>
        <v>0</v>
      </c>
      <c r="W20" s="109"/>
      <c r="X20" s="83">
        <v>10000000</v>
      </c>
      <c r="Y20" s="28">
        <f t="shared" si="20"/>
        <v>0</v>
      </c>
      <c r="Z20" s="109"/>
      <c r="AA20" s="83">
        <v>10000000</v>
      </c>
      <c r="AB20" s="28">
        <f t="shared" si="21"/>
        <v>0</v>
      </c>
      <c r="AC20" s="109"/>
      <c r="AD20" s="83">
        <v>10000000</v>
      </c>
      <c r="AE20" s="28">
        <f t="shared" si="22"/>
        <v>0</v>
      </c>
      <c r="AF20" s="109"/>
      <c r="AG20" s="83">
        <v>10000000</v>
      </c>
      <c r="AH20" s="28">
        <f t="shared" si="23"/>
        <v>0</v>
      </c>
      <c r="AI20" s="109"/>
      <c r="AJ20" s="83">
        <v>10000000</v>
      </c>
      <c r="AK20" s="28">
        <f t="shared" si="24"/>
        <v>0</v>
      </c>
    </row>
    <row r="21" spans="1:37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16"/>
        <v>5000000</v>
      </c>
      <c r="N21" s="109"/>
      <c r="O21" s="83"/>
      <c r="P21" s="28">
        <f t="shared" si="17"/>
        <v>5000000</v>
      </c>
      <c r="Q21" s="109"/>
      <c r="R21" s="83"/>
      <c r="S21" s="28">
        <f t="shared" si="18"/>
        <v>5000000</v>
      </c>
      <c r="T21" s="109"/>
      <c r="U21" s="83">
        <v>5000000</v>
      </c>
      <c r="V21" s="28">
        <f t="shared" si="19"/>
        <v>0</v>
      </c>
      <c r="W21" s="109"/>
      <c r="X21" s="83">
        <v>5000000</v>
      </c>
      <c r="Y21" s="28">
        <f t="shared" si="20"/>
        <v>0</v>
      </c>
      <c r="Z21" s="109"/>
      <c r="AA21" s="83">
        <v>5000000</v>
      </c>
      <c r="AB21" s="28">
        <f t="shared" si="21"/>
        <v>0</v>
      </c>
      <c r="AC21" s="109"/>
      <c r="AD21" s="83">
        <v>5000000</v>
      </c>
      <c r="AE21" s="28">
        <f t="shared" si="22"/>
        <v>0</v>
      </c>
      <c r="AF21" s="109"/>
      <c r="AG21" s="83">
        <v>5000000</v>
      </c>
      <c r="AH21" s="28">
        <f t="shared" si="23"/>
        <v>0</v>
      </c>
      <c r="AI21" s="109"/>
      <c r="AJ21" s="83">
        <v>5000000</v>
      </c>
      <c r="AK21" s="28">
        <f t="shared" si="24"/>
        <v>0</v>
      </c>
    </row>
    <row r="22" spans="1:37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16"/>
        <v>5000000</v>
      </c>
      <c r="N22" s="109"/>
      <c r="O22" s="83"/>
      <c r="P22" s="28">
        <f t="shared" si="17"/>
        <v>5000000</v>
      </c>
      <c r="Q22" s="109"/>
      <c r="R22" s="83"/>
      <c r="S22" s="28">
        <f t="shared" si="18"/>
        <v>5000000</v>
      </c>
      <c r="T22" s="109"/>
      <c r="U22" s="83">
        <v>5000000</v>
      </c>
      <c r="V22" s="28">
        <f t="shared" si="19"/>
        <v>0</v>
      </c>
      <c r="W22" s="109"/>
      <c r="X22" s="83">
        <v>5000000</v>
      </c>
      <c r="Y22" s="28">
        <f t="shared" si="20"/>
        <v>0</v>
      </c>
      <c r="Z22" s="109"/>
      <c r="AA22" s="83">
        <v>5000000</v>
      </c>
      <c r="AB22" s="28">
        <f t="shared" si="21"/>
        <v>0</v>
      </c>
      <c r="AC22" s="109"/>
      <c r="AD22" s="83">
        <v>5000000</v>
      </c>
      <c r="AE22" s="28">
        <f t="shared" si="22"/>
        <v>0</v>
      </c>
      <c r="AF22" s="109"/>
      <c r="AG22" s="83">
        <v>5000000</v>
      </c>
      <c r="AH22" s="28">
        <f t="shared" si="23"/>
        <v>0</v>
      </c>
      <c r="AI22" s="109"/>
      <c r="AJ22" s="83">
        <v>5000000</v>
      </c>
      <c r="AK22" s="28">
        <f t="shared" si="24"/>
        <v>0</v>
      </c>
    </row>
    <row r="23" spans="1:37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0</v>
      </c>
      <c r="J23" s="83">
        <v>5000000</v>
      </c>
      <c r="K23" s="109"/>
      <c r="L23" s="83"/>
      <c r="M23" s="28">
        <f t="shared" si="16"/>
        <v>5000000</v>
      </c>
      <c r="N23" s="109"/>
      <c r="O23" s="83"/>
      <c r="P23" s="28">
        <f t="shared" si="17"/>
        <v>5000000</v>
      </c>
      <c r="Q23" s="109"/>
      <c r="R23" s="83"/>
      <c r="S23" s="28">
        <f t="shared" si="18"/>
        <v>5000000</v>
      </c>
      <c r="T23" s="109"/>
      <c r="U23" s="83"/>
      <c r="V23" s="28">
        <f t="shared" si="19"/>
        <v>5000000</v>
      </c>
      <c r="W23" s="109"/>
      <c r="X23" s="83">
        <v>5000000</v>
      </c>
      <c r="Y23" s="28">
        <f t="shared" si="20"/>
        <v>0</v>
      </c>
      <c r="Z23" s="109"/>
      <c r="AA23" s="83">
        <v>5000000</v>
      </c>
      <c r="AB23" s="28">
        <f t="shared" si="21"/>
        <v>0</v>
      </c>
      <c r="AC23" s="109"/>
      <c r="AD23" s="83">
        <v>5000000</v>
      </c>
      <c r="AE23" s="28">
        <f t="shared" si="22"/>
        <v>0</v>
      </c>
      <c r="AF23" s="109"/>
      <c r="AG23" s="83">
        <v>5000000</v>
      </c>
      <c r="AH23" s="28">
        <f t="shared" si="23"/>
        <v>0</v>
      </c>
      <c r="AI23" s="109"/>
      <c r="AJ23" s="83">
        <v>5000000</v>
      </c>
      <c r="AK23" s="28">
        <f t="shared" si="24"/>
        <v>0</v>
      </c>
    </row>
    <row r="24" spans="1:37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0</v>
      </c>
      <c r="J24" s="83">
        <v>5000000</v>
      </c>
      <c r="K24" s="109"/>
      <c r="L24" s="83"/>
      <c r="M24" s="28">
        <f t="shared" si="16"/>
        <v>5000000</v>
      </c>
      <c r="N24" s="109"/>
      <c r="O24" s="83"/>
      <c r="P24" s="28">
        <f t="shared" si="17"/>
        <v>5000000</v>
      </c>
      <c r="Q24" s="109"/>
      <c r="R24" s="83"/>
      <c r="S24" s="28">
        <f t="shared" si="18"/>
        <v>5000000</v>
      </c>
      <c r="T24" s="109"/>
      <c r="U24" s="83"/>
      <c r="V24" s="28">
        <f t="shared" si="19"/>
        <v>5000000</v>
      </c>
      <c r="W24" s="109"/>
      <c r="X24" s="83"/>
      <c r="Y24" s="28">
        <f t="shared" si="20"/>
        <v>5000000</v>
      </c>
      <c r="Z24" s="109"/>
      <c r="AA24" s="83">
        <v>5000000</v>
      </c>
      <c r="AB24" s="28">
        <f t="shared" si="21"/>
        <v>0</v>
      </c>
      <c r="AC24" s="109"/>
      <c r="AD24" s="83">
        <v>5000000</v>
      </c>
      <c r="AE24" s="28">
        <f t="shared" si="22"/>
        <v>0</v>
      </c>
      <c r="AF24" s="109"/>
      <c r="AG24" s="83">
        <v>5000000</v>
      </c>
      <c r="AH24" s="28">
        <f t="shared" si="23"/>
        <v>0</v>
      </c>
      <c r="AI24" s="109"/>
      <c r="AJ24" s="83">
        <v>5000000</v>
      </c>
      <c r="AK24" s="28">
        <f t="shared" si="24"/>
        <v>0</v>
      </c>
    </row>
    <row r="25" spans="1:37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  <c r="Z25" s="83"/>
      <c r="AA25" s="83"/>
      <c r="AB25" s="28"/>
      <c r="AC25" s="83"/>
      <c r="AD25" s="83"/>
      <c r="AE25" s="28"/>
      <c r="AF25" s="83"/>
      <c r="AG25" s="83"/>
      <c r="AH25" s="28"/>
      <c r="AI25" s="83"/>
      <c r="AJ25" s="83"/>
      <c r="AK25" s="28"/>
    </row>
    <row r="26" spans="1:37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0</v>
      </c>
      <c r="J26" s="83"/>
      <c r="K26" s="109"/>
      <c r="L26" s="83"/>
      <c r="M26" s="28">
        <f t="shared" ref="M26:M33" si="25">J26+K26-L26</f>
        <v>0</v>
      </c>
      <c r="N26" s="83">
        <v>5000000</v>
      </c>
      <c r="O26" s="83"/>
      <c r="P26" s="28">
        <f t="shared" ref="P26:P33" si="26">J26+N26-O26</f>
        <v>5000000</v>
      </c>
      <c r="Q26" s="83">
        <v>5000000</v>
      </c>
      <c r="R26" s="83"/>
      <c r="S26" s="28">
        <f t="shared" ref="S26:S33" si="27">J26+Q26-R26</f>
        <v>5000000</v>
      </c>
      <c r="T26" s="83">
        <v>5000000</v>
      </c>
      <c r="U26" s="83"/>
      <c r="V26" s="28">
        <f t="shared" ref="V26:V33" si="28">J26+T26-U26</f>
        <v>5000000</v>
      </c>
      <c r="W26" s="83">
        <v>5000000</v>
      </c>
      <c r="X26" s="83">
        <v>5000000</v>
      </c>
      <c r="Y26" s="28">
        <f t="shared" ref="Y26:Y33" si="29">J26+W26-X26</f>
        <v>0</v>
      </c>
      <c r="Z26" s="83">
        <v>5000000</v>
      </c>
      <c r="AA26" s="83">
        <v>5000000</v>
      </c>
      <c r="AB26" s="28">
        <f t="shared" ref="AB26:AB33" si="30">J26+Z26-AA26</f>
        <v>0</v>
      </c>
      <c r="AC26" s="83">
        <v>5000000</v>
      </c>
      <c r="AD26" s="83">
        <v>5000000</v>
      </c>
      <c r="AE26" s="28">
        <f t="shared" ref="AE26:AE33" si="31">J26+AC26-AD26</f>
        <v>0</v>
      </c>
      <c r="AF26" s="83">
        <v>5000000</v>
      </c>
      <c r="AG26" s="83">
        <v>5000000</v>
      </c>
      <c r="AH26" s="28">
        <f t="shared" ref="AH26:AH33" si="32">J26+AF26-AG26</f>
        <v>0</v>
      </c>
      <c r="AI26" s="83">
        <v>5000000</v>
      </c>
      <c r="AJ26" s="83">
        <v>5000000</v>
      </c>
      <c r="AK26" s="28">
        <f t="shared" ref="AK26:AK33" si="33">J26+AI26-AJ26</f>
        <v>0</v>
      </c>
    </row>
    <row r="27" spans="1:37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0</v>
      </c>
      <c r="J27" s="83"/>
      <c r="K27" s="109"/>
      <c r="L27" s="83"/>
      <c r="M27" s="28">
        <f t="shared" si="25"/>
        <v>0</v>
      </c>
      <c r="N27" s="83">
        <v>5000000</v>
      </c>
      <c r="O27" s="83"/>
      <c r="P27" s="28">
        <f t="shared" si="26"/>
        <v>5000000</v>
      </c>
      <c r="Q27" s="83">
        <v>5000000</v>
      </c>
      <c r="R27" s="83"/>
      <c r="S27" s="28">
        <f t="shared" si="27"/>
        <v>5000000</v>
      </c>
      <c r="T27" s="83">
        <v>5000000</v>
      </c>
      <c r="U27" s="83"/>
      <c r="V27" s="28">
        <f t="shared" si="28"/>
        <v>5000000</v>
      </c>
      <c r="W27" s="83">
        <v>5000000</v>
      </c>
      <c r="X27" s="83"/>
      <c r="Y27" s="28">
        <f t="shared" si="29"/>
        <v>5000000</v>
      </c>
      <c r="Z27" s="83">
        <v>5000000</v>
      </c>
      <c r="AA27" s="83">
        <v>5000000</v>
      </c>
      <c r="AB27" s="28">
        <f t="shared" si="30"/>
        <v>0</v>
      </c>
      <c r="AC27" s="83">
        <v>5000000</v>
      </c>
      <c r="AD27" s="83">
        <v>5000000</v>
      </c>
      <c r="AE27" s="28">
        <f t="shared" si="31"/>
        <v>0</v>
      </c>
      <c r="AF27" s="83">
        <v>5000000</v>
      </c>
      <c r="AG27" s="83">
        <v>5000000</v>
      </c>
      <c r="AH27" s="28">
        <f t="shared" si="32"/>
        <v>0</v>
      </c>
      <c r="AI27" s="83">
        <v>5000000</v>
      </c>
      <c r="AJ27" s="83">
        <v>5000000</v>
      </c>
      <c r="AK27" s="28">
        <f t="shared" si="33"/>
        <v>0</v>
      </c>
    </row>
    <row r="28" spans="1:37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0</v>
      </c>
      <c r="J28" s="83"/>
      <c r="K28" s="109"/>
      <c r="L28" s="83"/>
      <c r="M28" s="28">
        <f t="shared" si="25"/>
        <v>0</v>
      </c>
      <c r="N28" s="83">
        <v>5000000</v>
      </c>
      <c r="O28" s="83"/>
      <c r="P28" s="28">
        <f t="shared" si="26"/>
        <v>5000000</v>
      </c>
      <c r="Q28" s="83">
        <v>5000000</v>
      </c>
      <c r="R28" s="83"/>
      <c r="S28" s="28">
        <f t="shared" si="27"/>
        <v>5000000</v>
      </c>
      <c r="T28" s="83">
        <v>5000000</v>
      </c>
      <c r="U28" s="83"/>
      <c r="V28" s="28">
        <f t="shared" si="28"/>
        <v>5000000</v>
      </c>
      <c r="W28" s="83">
        <v>5000000</v>
      </c>
      <c r="X28" s="83"/>
      <c r="Y28" s="28">
        <f t="shared" si="29"/>
        <v>5000000</v>
      </c>
      <c r="Z28" s="83">
        <v>5000000</v>
      </c>
      <c r="AA28" s="83"/>
      <c r="AB28" s="28">
        <f t="shared" si="30"/>
        <v>5000000</v>
      </c>
      <c r="AC28" s="83">
        <v>5000000</v>
      </c>
      <c r="AD28" s="83">
        <v>5000000</v>
      </c>
      <c r="AE28" s="28">
        <f t="shared" si="31"/>
        <v>0</v>
      </c>
      <c r="AF28" s="83">
        <v>5000000</v>
      </c>
      <c r="AG28" s="83">
        <v>5000000</v>
      </c>
      <c r="AH28" s="28">
        <f t="shared" si="32"/>
        <v>0</v>
      </c>
      <c r="AI28" s="83">
        <v>5000000</v>
      </c>
      <c r="AJ28" s="83">
        <v>5000000</v>
      </c>
      <c r="AK28" s="28">
        <f t="shared" si="33"/>
        <v>0</v>
      </c>
    </row>
    <row r="29" spans="1:37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0</v>
      </c>
      <c r="J29" s="83"/>
      <c r="K29" s="109"/>
      <c r="L29" s="83"/>
      <c r="M29" s="28">
        <f t="shared" si="25"/>
        <v>0</v>
      </c>
      <c r="N29" s="83">
        <v>5000000</v>
      </c>
      <c r="O29" s="83"/>
      <c r="P29" s="28">
        <f t="shared" si="26"/>
        <v>5000000</v>
      </c>
      <c r="Q29" s="83">
        <v>5000000</v>
      </c>
      <c r="R29" s="83"/>
      <c r="S29" s="28">
        <f t="shared" si="27"/>
        <v>5000000</v>
      </c>
      <c r="T29" s="83">
        <v>5000000</v>
      </c>
      <c r="U29" s="83"/>
      <c r="V29" s="28">
        <f t="shared" si="28"/>
        <v>5000000</v>
      </c>
      <c r="W29" s="83">
        <v>5000000</v>
      </c>
      <c r="X29" s="83"/>
      <c r="Y29" s="28">
        <f t="shared" si="29"/>
        <v>5000000</v>
      </c>
      <c r="Z29" s="83">
        <v>5000000</v>
      </c>
      <c r="AA29" s="83"/>
      <c r="AB29" s="28">
        <f t="shared" si="30"/>
        <v>5000000</v>
      </c>
      <c r="AC29" s="83">
        <v>5000000</v>
      </c>
      <c r="AD29" s="83">
        <v>5000000</v>
      </c>
      <c r="AE29" s="28">
        <f t="shared" si="31"/>
        <v>0</v>
      </c>
      <c r="AF29" s="83">
        <v>5000000</v>
      </c>
      <c r="AG29" s="83">
        <v>5000000</v>
      </c>
      <c r="AH29" s="28">
        <f>J29+AF29-AG29</f>
        <v>0</v>
      </c>
      <c r="AI29" s="83">
        <v>5000000</v>
      </c>
      <c r="AJ29" s="83">
        <v>5000000</v>
      </c>
      <c r="AK29" s="28">
        <f t="shared" si="33"/>
        <v>0</v>
      </c>
    </row>
    <row r="30" spans="1:37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0</v>
      </c>
      <c r="J30" s="83"/>
      <c r="K30" s="109"/>
      <c r="L30" s="83"/>
      <c r="M30" s="28">
        <f t="shared" si="25"/>
        <v>0</v>
      </c>
      <c r="N30" s="83">
        <v>5000000</v>
      </c>
      <c r="O30" s="83"/>
      <c r="P30" s="28">
        <f t="shared" si="26"/>
        <v>5000000</v>
      </c>
      <c r="Q30" s="83">
        <v>5000000</v>
      </c>
      <c r="R30" s="83"/>
      <c r="S30" s="28">
        <f t="shared" si="27"/>
        <v>5000000</v>
      </c>
      <c r="T30" s="83">
        <v>5000000</v>
      </c>
      <c r="U30" s="83"/>
      <c r="V30" s="28">
        <f t="shared" si="28"/>
        <v>5000000</v>
      </c>
      <c r="W30" s="83">
        <v>5000000</v>
      </c>
      <c r="X30" s="83"/>
      <c r="Y30" s="28">
        <f t="shared" si="29"/>
        <v>5000000</v>
      </c>
      <c r="Z30" s="83">
        <v>5000000</v>
      </c>
      <c r="AA30" s="83"/>
      <c r="AB30" s="28">
        <f t="shared" si="30"/>
        <v>5000000</v>
      </c>
      <c r="AC30" s="83">
        <v>5000000</v>
      </c>
      <c r="AD30" s="83"/>
      <c r="AE30" s="28">
        <f t="shared" si="31"/>
        <v>5000000</v>
      </c>
      <c r="AF30" s="83">
        <v>5000000</v>
      </c>
      <c r="AG30" s="83">
        <v>5000000</v>
      </c>
      <c r="AH30" s="28">
        <f>J30+AF30-AG30</f>
        <v>0</v>
      </c>
      <c r="AI30" s="83">
        <v>5000000</v>
      </c>
      <c r="AJ30" s="83">
        <v>5000000</v>
      </c>
      <c r="AK30" s="28">
        <f t="shared" si="33"/>
        <v>0</v>
      </c>
    </row>
    <row r="31" spans="1:37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0</v>
      </c>
      <c r="J31" s="83"/>
      <c r="K31" s="109"/>
      <c r="L31" s="83"/>
      <c r="M31" s="28">
        <f t="shared" si="25"/>
        <v>0</v>
      </c>
      <c r="N31" s="83">
        <v>5000000</v>
      </c>
      <c r="O31" s="83"/>
      <c r="P31" s="28">
        <f t="shared" si="26"/>
        <v>5000000</v>
      </c>
      <c r="Q31" s="83">
        <v>5000000</v>
      </c>
      <c r="R31" s="83"/>
      <c r="S31" s="28">
        <f t="shared" si="27"/>
        <v>5000000</v>
      </c>
      <c r="T31" s="83">
        <v>5000000</v>
      </c>
      <c r="U31" s="83"/>
      <c r="V31" s="28">
        <f t="shared" si="28"/>
        <v>5000000</v>
      </c>
      <c r="W31" s="83">
        <v>5000000</v>
      </c>
      <c r="X31" s="83"/>
      <c r="Y31" s="28">
        <f t="shared" si="29"/>
        <v>5000000</v>
      </c>
      <c r="Z31" s="83">
        <v>5000000</v>
      </c>
      <c r="AA31" s="83"/>
      <c r="AB31" s="28">
        <f t="shared" si="30"/>
        <v>5000000</v>
      </c>
      <c r="AC31" s="83">
        <v>5000000</v>
      </c>
      <c r="AD31" s="83"/>
      <c r="AE31" s="28">
        <f t="shared" si="31"/>
        <v>5000000</v>
      </c>
      <c r="AF31" s="83">
        <v>5000000</v>
      </c>
      <c r="AG31" s="83">
        <v>5000000</v>
      </c>
      <c r="AH31" s="28">
        <f t="shared" si="32"/>
        <v>0</v>
      </c>
      <c r="AI31" s="83">
        <v>5000000</v>
      </c>
      <c r="AJ31" s="83">
        <v>5000000</v>
      </c>
      <c r="AK31" s="28">
        <f t="shared" si="33"/>
        <v>0</v>
      </c>
    </row>
    <row r="32" spans="1:37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23630.14</v>
      </c>
      <c r="J32" s="83"/>
      <c r="K32" s="109"/>
      <c r="L32" s="83"/>
      <c r="M32" s="28">
        <f t="shared" si="25"/>
        <v>0</v>
      </c>
      <c r="N32" s="83">
        <v>5000000</v>
      </c>
      <c r="O32" s="83"/>
      <c r="P32" s="28">
        <f t="shared" si="26"/>
        <v>5000000</v>
      </c>
      <c r="Q32" s="83">
        <v>5000000</v>
      </c>
      <c r="R32" s="83"/>
      <c r="S32" s="28">
        <f t="shared" si="27"/>
        <v>5000000</v>
      </c>
      <c r="T32" s="83">
        <v>5000000</v>
      </c>
      <c r="U32" s="83"/>
      <c r="V32" s="28">
        <f t="shared" si="28"/>
        <v>5000000</v>
      </c>
      <c r="W32" s="83">
        <v>5000000</v>
      </c>
      <c r="X32" s="83"/>
      <c r="Y32" s="28">
        <f t="shared" si="29"/>
        <v>5000000</v>
      </c>
      <c r="Z32" s="83">
        <v>5000000</v>
      </c>
      <c r="AA32" s="83"/>
      <c r="AB32" s="28">
        <f t="shared" si="30"/>
        <v>5000000</v>
      </c>
      <c r="AC32" s="83">
        <v>5000000</v>
      </c>
      <c r="AD32" s="83"/>
      <c r="AE32" s="28">
        <f t="shared" si="31"/>
        <v>5000000</v>
      </c>
      <c r="AF32" s="83">
        <v>5000000</v>
      </c>
      <c r="AG32" s="83"/>
      <c r="AH32" s="28">
        <f t="shared" si="32"/>
        <v>5000000</v>
      </c>
      <c r="AI32" s="83">
        <v>5000000</v>
      </c>
      <c r="AJ32" s="83">
        <v>5000000</v>
      </c>
      <c r="AK32" s="28">
        <f t="shared" si="33"/>
        <v>0</v>
      </c>
    </row>
    <row r="33" spans="1:37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23472.6</v>
      </c>
      <c r="J33" s="83"/>
      <c r="K33" s="109"/>
      <c r="L33" s="83"/>
      <c r="M33" s="28">
        <f t="shared" si="25"/>
        <v>0</v>
      </c>
      <c r="N33" s="83">
        <v>5000000</v>
      </c>
      <c r="O33" s="83"/>
      <c r="P33" s="28">
        <f t="shared" si="26"/>
        <v>5000000</v>
      </c>
      <c r="Q33" s="83">
        <v>5000000</v>
      </c>
      <c r="R33" s="83"/>
      <c r="S33" s="28">
        <f t="shared" si="27"/>
        <v>5000000</v>
      </c>
      <c r="T33" s="83">
        <v>5000000</v>
      </c>
      <c r="U33" s="83"/>
      <c r="V33" s="28">
        <f t="shared" si="28"/>
        <v>5000000</v>
      </c>
      <c r="W33" s="83">
        <v>5000000</v>
      </c>
      <c r="X33" s="83"/>
      <c r="Y33" s="28">
        <f t="shared" si="29"/>
        <v>5000000</v>
      </c>
      <c r="Z33" s="83">
        <v>5000000</v>
      </c>
      <c r="AA33" s="83"/>
      <c r="AB33" s="28">
        <f t="shared" si="30"/>
        <v>5000000</v>
      </c>
      <c r="AC33" s="83">
        <v>5000000</v>
      </c>
      <c r="AD33" s="83"/>
      <c r="AE33" s="28">
        <f t="shared" si="31"/>
        <v>5000000</v>
      </c>
      <c r="AF33" s="83">
        <v>5000000</v>
      </c>
      <c r="AG33" s="83"/>
      <c r="AH33" s="28">
        <f t="shared" si="32"/>
        <v>5000000</v>
      </c>
      <c r="AI33" s="83">
        <v>5000000</v>
      </c>
      <c r="AJ33" s="83">
        <v>5000000</v>
      </c>
      <c r="AK33" s="28">
        <f t="shared" si="33"/>
        <v>0</v>
      </c>
    </row>
    <row r="34" spans="1:37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  <c r="Z34" s="83"/>
      <c r="AA34" s="83"/>
      <c r="AB34" s="28"/>
      <c r="AC34" s="83"/>
      <c r="AD34" s="83"/>
      <c r="AE34" s="28"/>
      <c r="AF34" s="83"/>
      <c r="AG34" s="83"/>
      <c r="AH34" s="28"/>
      <c r="AI34" s="83"/>
      <c r="AJ34" s="83"/>
      <c r="AK34" s="28"/>
    </row>
    <row r="35" spans="1:37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28350.68</v>
      </c>
      <c r="J35" s="83"/>
      <c r="K35" s="109"/>
      <c r="L35" s="83"/>
      <c r="M35" s="28">
        <f t="shared" ref="M35:M36" si="34">J35+K35-L35</f>
        <v>0</v>
      </c>
      <c r="N35" s="83">
        <v>5000000</v>
      </c>
      <c r="O35" s="83"/>
      <c r="P35" s="28">
        <f t="shared" ref="P35:P36" si="35">J35+N35-O35</f>
        <v>5000000</v>
      </c>
      <c r="Q35" s="83">
        <v>5000000</v>
      </c>
      <c r="R35" s="83"/>
      <c r="S35" s="28">
        <f t="shared" ref="S35:S36" si="36">J35+Q35-R35</f>
        <v>5000000</v>
      </c>
      <c r="T35" s="83">
        <v>5000000</v>
      </c>
      <c r="U35" s="83"/>
      <c r="V35" s="28">
        <f t="shared" ref="V35:V36" si="37">J35+T35-U35</f>
        <v>5000000</v>
      </c>
      <c r="W35" s="83">
        <v>5000000</v>
      </c>
      <c r="X35" s="83"/>
      <c r="Y35" s="28">
        <f t="shared" ref="Y35:Y36" si="38">J35+W35-X35</f>
        <v>5000000</v>
      </c>
      <c r="Z35" s="83">
        <v>5000000</v>
      </c>
      <c r="AA35" s="83"/>
      <c r="AB35" s="28">
        <f t="shared" ref="AB35:AB36" si="39">J35+Z35-AA35</f>
        <v>5000000</v>
      </c>
      <c r="AC35" s="83">
        <v>5000000</v>
      </c>
      <c r="AD35" s="83"/>
      <c r="AE35" s="28">
        <f t="shared" ref="AE35:AE36" si="40">J35+AC35-AD35</f>
        <v>5000000</v>
      </c>
      <c r="AF35" s="83">
        <v>5000000</v>
      </c>
      <c r="AG35" s="83"/>
      <c r="AH35" s="28">
        <f t="shared" ref="AH35:AH36" si="41">J35+AF35-AG35</f>
        <v>5000000</v>
      </c>
      <c r="AI35" s="83">
        <v>5000000</v>
      </c>
      <c r="AJ35" s="83">
        <v>5000000</v>
      </c>
      <c r="AK35" s="28">
        <f t="shared" ref="AK35:AK36" si="42">J35+AI35-AJ35</f>
        <v>0</v>
      </c>
    </row>
    <row r="36" spans="1:37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28136.99</v>
      </c>
      <c r="J36" s="83"/>
      <c r="K36" s="109"/>
      <c r="L36" s="83"/>
      <c r="M36" s="28">
        <f t="shared" si="34"/>
        <v>0</v>
      </c>
      <c r="N36" s="83">
        <v>5000000</v>
      </c>
      <c r="O36" s="83"/>
      <c r="P36" s="28">
        <f t="shared" si="35"/>
        <v>5000000</v>
      </c>
      <c r="Q36" s="83">
        <v>5000000</v>
      </c>
      <c r="R36" s="83"/>
      <c r="S36" s="28">
        <f t="shared" si="36"/>
        <v>5000000</v>
      </c>
      <c r="T36" s="83">
        <v>5000000</v>
      </c>
      <c r="U36" s="83"/>
      <c r="V36" s="28">
        <f t="shared" si="37"/>
        <v>5000000</v>
      </c>
      <c r="W36" s="83">
        <v>5000000</v>
      </c>
      <c r="X36" s="83"/>
      <c r="Y36" s="28">
        <f t="shared" si="38"/>
        <v>5000000</v>
      </c>
      <c r="Z36" s="83">
        <v>5000000</v>
      </c>
      <c r="AA36" s="83"/>
      <c r="AB36" s="28">
        <f t="shared" si="39"/>
        <v>5000000</v>
      </c>
      <c r="AC36" s="83">
        <v>5000000</v>
      </c>
      <c r="AD36" s="83"/>
      <c r="AE36" s="28">
        <f t="shared" si="40"/>
        <v>5000000</v>
      </c>
      <c r="AF36" s="83">
        <v>5000000</v>
      </c>
      <c r="AG36" s="83"/>
      <c r="AH36" s="28">
        <f t="shared" si="41"/>
        <v>5000000</v>
      </c>
      <c r="AI36" s="83">
        <v>5000000</v>
      </c>
      <c r="AJ36" s="83">
        <v>5000000</v>
      </c>
      <c r="AK36" s="28">
        <f t="shared" si="42"/>
        <v>0</v>
      </c>
    </row>
    <row r="37" spans="1:37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  <c r="Z37" s="83"/>
      <c r="AA37" s="83"/>
      <c r="AB37" s="28"/>
      <c r="AC37" s="83"/>
      <c r="AD37" s="83"/>
      <c r="AE37" s="28"/>
      <c r="AF37" s="83"/>
      <c r="AG37" s="83"/>
      <c r="AH37" s="28"/>
      <c r="AI37" s="83"/>
      <c r="AJ37" s="83"/>
      <c r="AK37" s="28"/>
    </row>
    <row r="38" spans="1:37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22006.85</v>
      </c>
      <c r="J38" s="83"/>
      <c r="K38" s="109"/>
      <c r="L38" s="83"/>
      <c r="M38" s="28">
        <f t="shared" ref="M38:M39" si="43">J38+K38-L38</f>
        <v>0</v>
      </c>
      <c r="N38" s="83">
        <v>5000000</v>
      </c>
      <c r="O38" s="83"/>
      <c r="P38" s="28">
        <f t="shared" ref="P38:P39" si="44">J38+N38-O38</f>
        <v>5000000</v>
      </c>
      <c r="Q38" s="83">
        <v>5000000</v>
      </c>
      <c r="R38" s="83"/>
      <c r="S38" s="28">
        <f t="shared" ref="S38:S39" si="45">J38+Q38-R38</f>
        <v>5000000</v>
      </c>
      <c r="T38" s="83">
        <v>5000000</v>
      </c>
      <c r="U38" s="83"/>
      <c r="V38" s="28">
        <f t="shared" ref="V38:V39" si="46">J38+T38-U38</f>
        <v>5000000</v>
      </c>
      <c r="W38" s="83">
        <v>5000000</v>
      </c>
      <c r="X38" s="83"/>
      <c r="Y38" s="28">
        <f t="shared" ref="Y38:Y39" si="47">J38+W38-X38</f>
        <v>5000000</v>
      </c>
      <c r="Z38" s="83">
        <v>5000000</v>
      </c>
      <c r="AA38" s="83"/>
      <c r="AB38" s="28">
        <f t="shared" ref="AB38:AB39" si="48">J38+Z38-AA38</f>
        <v>5000000</v>
      </c>
      <c r="AC38" s="83">
        <v>5000000</v>
      </c>
      <c r="AD38" s="83"/>
      <c r="AE38" s="28">
        <f t="shared" ref="AE38:AE39" si="49">J38+AC38-AD38</f>
        <v>5000000</v>
      </c>
      <c r="AF38" s="83">
        <v>5000000</v>
      </c>
      <c r="AG38" s="83"/>
      <c r="AH38" s="28">
        <f t="shared" ref="AH38:AH39" si="50">J38+AF38-AG38</f>
        <v>5000000</v>
      </c>
      <c r="AI38" s="83">
        <v>5000000</v>
      </c>
      <c r="AJ38" s="83">
        <v>5000000</v>
      </c>
      <c r="AK38" s="28">
        <f t="shared" ref="AK38:AK39" si="51">J38+AI38-AJ38</f>
        <v>0</v>
      </c>
    </row>
    <row r="39" spans="1:37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33632.879999999997</v>
      </c>
      <c r="J39" s="83"/>
      <c r="K39" s="109"/>
      <c r="L39" s="83"/>
      <c r="M39" s="28">
        <f t="shared" si="43"/>
        <v>0</v>
      </c>
      <c r="N39" s="83">
        <v>5000000</v>
      </c>
      <c r="O39" s="83"/>
      <c r="P39" s="28">
        <f t="shared" si="44"/>
        <v>5000000</v>
      </c>
      <c r="Q39" s="83">
        <v>5000000</v>
      </c>
      <c r="R39" s="83"/>
      <c r="S39" s="28">
        <f t="shared" si="45"/>
        <v>5000000</v>
      </c>
      <c r="T39" s="83">
        <v>5000000</v>
      </c>
      <c r="U39" s="83"/>
      <c r="V39" s="28">
        <f t="shared" si="46"/>
        <v>5000000</v>
      </c>
      <c r="W39" s="83">
        <v>5000000</v>
      </c>
      <c r="X39" s="83"/>
      <c r="Y39" s="28">
        <f t="shared" si="47"/>
        <v>5000000</v>
      </c>
      <c r="Z39" s="83">
        <v>5000000</v>
      </c>
      <c r="AA39" s="83"/>
      <c r="AB39" s="28">
        <f t="shared" si="48"/>
        <v>5000000</v>
      </c>
      <c r="AC39" s="83">
        <v>5000000</v>
      </c>
      <c r="AD39" s="83"/>
      <c r="AE39" s="28">
        <f t="shared" si="49"/>
        <v>5000000</v>
      </c>
      <c r="AF39" s="83">
        <v>5000000</v>
      </c>
      <c r="AG39" s="83"/>
      <c r="AH39" s="28">
        <f t="shared" si="50"/>
        <v>5000000</v>
      </c>
      <c r="AI39" s="83">
        <v>5000000</v>
      </c>
      <c r="AJ39" s="83"/>
      <c r="AK39" s="28">
        <f t="shared" si="51"/>
        <v>5000000</v>
      </c>
    </row>
    <row r="40" spans="1:37" x14ac:dyDescent="0.25">
      <c r="A40" s="77"/>
      <c r="B40" s="78"/>
      <c r="C40" s="78"/>
      <c r="D40" s="78"/>
      <c r="E40" s="78"/>
      <c r="F40" s="79"/>
      <c r="G40" s="80"/>
      <c r="H40" s="81"/>
      <c r="I40" s="24"/>
      <c r="J40" s="83"/>
      <c r="K40" s="84"/>
      <c r="L40" s="83"/>
      <c r="M40" s="28"/>
      <c r="N40" s="83">
        <v>5000000</v>
      </c>
      <c r="O40" s="83"/>
      <c r="P40" s="28"/>
      <c r="Q40" s="83"/>
      <c r="R40" s="83"/>
      <c r="S40" s="28"/>
      <c r="T40" s="83"/>
      <c r="U40" s="83"/>
      <c r="V40" s="28"/>
      <c r="W40" s="83"/>
      <c r="X40" s="83"/>
      <c r="Y40" s="28"/>
      <c r="Z40" s="83"/>
      <c r="AA40" s="83"/>
      <c r="AB40" s="28"/>
      <c r="AC40" s="83"/>
      <c r="AD40" s="83"/>
      <c r="AE40" s="28"/>
      <c r="AF40" s="83"/>
      <c r="AG40" s="83"/>
      <c r="AH40" s="28"/>
      <c r="AI40" s="83"/>
      <c r="AJ40" s="83"/>
      <c r="AK40" s="28"/>
    </row>
    <row r="41" spans="1:37" x14ac:dyDescent="0.25">
      <c r="A41" s="100">
        <v>44909</v>
      </c>
      <c r="B41" s="24" t="s">
        <v>42</v>
      </c>
      <c r="C41" s="24">
        <v>467</v>
      </c>
      <c r="D41" s="24" t="s">
        <v>52</v>
      </c>
      <c r="E41" s="24" t="s">
        <v>118</v>
      </c>
      <c r="F41" s="32">
        <v>8.0250000000000002E-2</v>
      </c>
      <c r="G41" s="31">
        <v>33</v>
      </c>
      <c r="H41" s="29">
        <v>44942</v>
      </c>
      <c r="I41" s="101">
        <v>0</v>
      </c>
      <c r="J41" s="83"/>
      <c r="K41" s="109"/>
      <c r="L41" s="83"/>
      <c r="M41" s="28">
        <f t="shared" ref="M41:M46" si="52">J41+K41-L41</f>
        <v>0</v>
      </c>
      <c r="N41" s="83">
        <v>5000000</v>
      </c>
      <c r="O41" s="83"/>
      <c r="P41" s="28">
        <f t="shared" ref="P41:P46" si="53">J41+N41-O41</f>
        <v>5000000</v>
      </c>
      <c r="Q41" s="83">
        <v>5000000</v>
      </c>
      <c r="R41" s="83"/>
      <c r="S41" s="28">
        <f t="shared" ref="S41:S46" si="54">J41+Q41-R41</f>
        <v>5000000</v>
      </c>
      <c r="T41" s="83">
        <v>5000000</v>
      </c>
      <c r="U41" s="83"/>
      <c r="V41" s="28">
        <f t="shared" ref="V41:V46" si="55">J41+T41-U41</f>
        <v>5000000</v>
      </c>
      <c r="W41" s="83">
        <v>5000000</v>
      </c>
      <c r="X41" s="83">
        <v>5000000</v>
      </c>
      <c r="Y41" s="28">
        <f t="shared" ref="Y41:Y46" si="56">J41+W41-X41</f>
        <v>0</v>
      </c>
      <c r="Z41" s="83">
        <v>5000000</v>
      </c>
      <c r="AA41" s="83"/>
      <c r="AB41" s="28">
        <f t="shared" ref="AB41:AB46" si="57">J41+Z41-AA41</f>
        <v>5000000</v>
      </c>
      <c r="AC41" s="83">
        <v>5000000</v>
      </c>
      <c r="AD41" s="83">
        <v>5000000</v>
      </c>
      <c r="AE41" s="28">
        <f t="shared" ref="AE41:AE46" si="58">J41+AC41-AD41</f>
        <v>0</v>
      </c>
      <c r="AF41" s="83">
        <v>5000000</v>
      </c>
      <c r="AG41" s="83">
        <v>5000000</v>
      </c>
      <c r="AH41" s="28">
        <f t="shared" ref="AH41:AH44" si="59">J41+AF41-AG41</f>
        <v>0</v>
      </c>
      <c r="AI41" s="83">
        <v>5000000</v>
      </c>
      <c r="AJ41" s="83">
        <v>5000000</v>
      </c>
      <c r="AK41" s="28">
        <f t="shared" ref="AK41:AK45" si="60">J41+AI41-AJ41</f>
        <v>0</v>
      </c>
    </row>
    <row r="42" spans="1:37" x14ac:dyDescent="0.25">
      <c r="A42" s="100">
        <v>44909</v>
      </c>
      <c r="B42" s="24" t="s">
        <v>18</v>
      </c>
      <c r="C42" s="24">
        <v>468</v>
      </c>
      <c r="D42" s="24" t="s">
        <v>52</v>
      </c>
      <c r="E42" s="24" t="s">
        <v>119</v>
      </c>
      <c r="F42" s="30">
        <v>7.7799999999999994E-2</v>
      </c>
      <c r="G42" s="31">
        <v>62</v>
      </c>
      <c r="H42" s="29">
        <v>44971</v>
      </c>
      <c r="I42" s="101">
        <v>0</v>
      </c>
      <c r="J42" s="83"/>
      <c r="K42" s="109"/>
      <c r="L42" s="83"/>
      <c r="M42" s="28">
        <f t="shared" si="52"/>
        <v>0</v>
      </c>
      <c r="N42" s="83">
        <v>5000000</v>
      </c>
      <c r="O42" s="83"/>
      <c r="P42" s="28">
        <f t="shared" si="53"/>
        <v>5000000</v>
      </c>
      <c r="Q42" s="83">
        <v>5000000</v>
      </c>
      <c r="R42" s="83"/>
      <c r="S42" s="28">
        <f t="shared" si="54"/>
        <v>5000000</v>
      </c>
      <c r="T42" s="83">
        <v>5000000</v>
      </c>
      <c r="U42" s="83"/>
      <c r="V42" s="28">
        <f t="shared" si="55"/>
        <v>5000000</v>
      </c>
      <c r="W42" s="83">
        <v>5000000</v>
      </c>
      <c r="X42" s="83"/>
      <c r="Y42" s="28">
        <f t="shared" si="56"/>
        <v>5000000</v>
      </c>
      <c r="Z42" s="83">
        <v>5000000</v>
      </c>
      <c r="AA42" s="83"/>
      <c r="AB42" s="28">
        <f t="shared" si="57"/>
        <v>5000000</v>
      </c>
      <c r="AC42" s="83">
        <v>5000000</v>
      </c>
      <c r="AD42" s="83"/>
      <c r="AE42" s="28">
        <f t="shared" si="58"/>
        <v>5000000</v>
      </c>
      <c r="AF42" s="83">
        <v>5000000</v>
      </c>
      <c r="AG42" s="83">
        <v>5000000</v>
      </c>
      <c r="AH42" s="28">
        <f t="shared" si="59"/>
        <v>0</v>
      </c>
      <c r="AI42" s="83">
        <v>5000000</v>
      </c>
      <c r="AJ42" s="83">
        <v>5000000</v>
      </c>
      <c r="AK42" s="28">
        <f t="shared" si="60"/>
        <v>0</v>
      </c>
    </row>
    <row r="43" spans="1:37" x14ac:dyDescent="0.25">
      <c r="A43" s="100">
        <v>44909</v>
      </c>
      <c r="B43" s="24" t="s">
        <v>53</v>
      </c>
      <c r="C43" s="24">
        <v>469</v>
      </c>
      <c r="D43" s="24" t="s">
        <v>52</v>
      </c>
      <c r="E43" s="24">
        <v>76201870188</v>
      </c>
      <c r="F43" s="30">
        <v>7.7299999999999994E-2</v>
      </c>
      <c r="G43" s="31">
        <v>61</v>
      </c>
      <c r="H43" s="29">
        <v>44971</v>
      </c>
      <c r="I43" s="101">
        <v>0</v>
      </c>
      <c r="J43" s="83"/>
      <c r="K43" s="109"/>
      <c r="L43" s="83"/>
      <c r="M43" s="28">
        <f t="shared" si="52"/>
        <v>0</v>
      </c>
      <c r="N43" s="83">
        <v>5000000</v>
      </c>
      <c r="O43" s="83"/>
      <c r="P43" s="28">
        <f t="shared" si="53"/>
        <v>5000000</v>
      </c>
      <c r="Q43" s="83">
        <v>5000000</v>
      </c>
      <c r="R43" s="83"/>
      <c r="S43" s="28">
        <f t="shared" si="54"/>
        <v>5000000</v>
      </c>
      <c r="T43" s="83">
        <v>5000000</v>
      </c>
      <c r="U43" s="83"/>
      <c r="V43" s="28">
        <f t="shared" si="55"/>
        <v>5000000</v>
      </c>
      <c r="W43" s="83">
        <v>5000000</v>
      </c>
      <c r="X43" s="83"/>
      <c r="Y43" s="28">
        <f t="shared" si="56"/>
        <v>5000000</v>
      </c>
      <c r="Z43" s="83">
        <v>5000000</v>
      </c>
      <c r="AA43" s="83"/>
      <c r="AB43" s="28">
        <f t="shared" si="57"/>
        <v>5000000</v>
      </c>
      <c r="AC43" s="83">
        <v>5000000</v>
      </c>
      <c r="AD43" s="83"/>
      <c r="AE43" s="28">
        <f t="shared" si="58"/>
        <v>5000000</v>
      </c>
      <c r="AF43" s="83">
        <v>5000000</v>
      </c>
      <c r="AG43" s="83">
        <v>5000000</v>
      </c>
      <c r="AH43" s="28">
        <f t="shared" si="59"/>
        <v>0</v>
      </c>
      <c r="AI43" s="83">
        <v>5000000</v>
      </c>
      <c r="AJ43" s="83">
        <v>5000000</v>
      </c>
      <c r="AK43" s="28">
        <f t="shared" si="60"/>
        <v>0</v>
      </c>
    </row>
    <row r="44" spans="1:37" x14ac:dyDescent="0.25">
      <c r="A44" s="100">
        <v>44909</v>
      </c>
      <c r="B44" s="24" t="s">
        <v>41</v>
      </c>
      <c r="C44" s="24">
        <v>470</v>
      </c>
      <c r="D44" s="24" t="s">
        <v>52</v>
      </c>
      <c r="E44" s="24">
        <v>2080807927</v>
      </c>
      <c r="F44" s="30">
        <v>7.9299999999999995E-2</v>
      </c>
      <c r="G44" s="31">
        <v>90</v>
      </c>
      <c r="H44" s="29">
        <v>44999</v>
      </c>
      <c r="I44" s="101">
        <v>14121.92</v>
      </c>
      <c r="J44" s="83"/>
      <c r="K44" s="109"/>
      <c r="L44" s="83"/>
      <c r="M44" s="28">
        <f t="shared" si="52"/>
        <v>0</v>
      </c>
      <c r="N44" s="83">
        <v>5000000</v>
      </c>
      <c r="O44" s="83"/>
      <c r="P44" s="28">
        <f t="shared" si="53"/>
        <v>5000000</v>
      </c>
      <c r="Q44" s="83">
        <v>5000000</v>
      </c>
      <c r="R44" s="83"/>
      <c r="S44" s="28">
        <f t="shared" si="54"/>
        <v>5000000</v>
      </c>
      <c r="T44" s="83">
        <v>5000000</v>
      </c>
      <c r="U44" s="83"/>
      <c r="V44" s="28">
        <f t="shared" si="55"/>
        <v>5000000</v>
      </c>
      <c r="W44" s="83">
        <v>5000000</v>
      </c>
      <c r="X44" s="83"/>
      <c r="Y44" s="28">
        <f t="shared" si="56"/>
        <v>5000000</v>
      </c>
      <c r="Z44" s="83">
        <v>5000000</v>
      </c>
      <c r="AA44" s="83"/>
      <c r="AB44" s="28">
        <f t="shared" si="57"/>
        <v>5000000</v>
      </c>
      <c r="AC44" s="83">
        <v>5000000</v>
      </c>
      <c r="AD44" s="83"/>
      <c r="AE44" s="28">
        <f t="shared" si="58"/>
        <v>5000000</v>
      </c>
      <c r="AF44" s="83">
        <v>5000000</v>
      </c>
      <c r="AG44" s="83"/>
      <c r="AH44" s="28">
        <f t="shared" si="59"/>
        <v>5000000</v>
      </c>
      <c r="AI44" s="83">
        <v>5000000</v>
      </c>
      <c r="AJ44" s="83">
        <v>5000000</v>
      </c>
      <c r="AK44" s="28">
        <f t="shared" si="60"/>
        <v>0</v>
      </c>
    </row>
    <row r="45" spans="1:37" x14ac:dyDescent="0.25">
      <c r="A45" s="100">
        <v>44909</v>
      </c>
      <c r="B45" s="24" t="s">
        <v>42</v>
      </c>
      <c r="C45" s="24">
        <v>471</v>
      </c>
      <c r="D45" s="24" t="s">
        <v>52</v>
      </c>
      <c r="E45" s="24" t="s">
        <v>120</v>
      </c>
      <c r="F45" s="32">
        <v>8.3000000000000004E-2</v>
      </c>
      <c r="G45" s="31">
        <v>90</v>
      </c>
      <c r="H45" s="29">
        <v>44999</v>
      </c>
      <c r="I45" s="101">
        <v>14780.82</v>
      </c>
      <c r="J45" s="83"/>
      <c r="K45" s="109"/>
      <c r="L45" s="83"/>
      <c r="M45" s="28">
        <f t="shared" si="52"/>
        <v>0</v>
      </c>
      <c r="N45" s="83">
        <v>5000000</v>
      </c>
      <c r="O45" s="83"/>
      <c r="P45" s="28">
        <f t="shared" si="53"/>
        <v>5000000</v>
      </c>
      <c r="Q45" s="83">
        <v>5000000</v>
      </c>
      <c r="R45" s="83"/>
      <c r="S45" s="28">
        <f t="shared" si="54"/>
        <v>5000000</v>
      </c>
      <c r="T45" s="83">
        <v>5000000</v>
      </c>
      <c r="U45" s="83"/>
      <c r="V45" s="28">
        <f t="shared" si="55"/>
        <v>5000000</v>
      </c>
      <c r="W45" s="83">
        <v>5000000</v>
      </c>
      <c r="X45" s="83"/>
      <c r="Y45" s="28">
        <f t="shared" si="56"/>
        <v>5000000</v>
      </c>
      <c r="Z45" s="83">
        <v>5000000</v>
      </c>
      <c r="AA45" s="83"/>
      <c r="AB45" s="28">
        <f t="shared" si="57"/>
        <v>5000000</v>
      </c>
      <c r="AC45" s="83">
        <v>5000000</v>
      </c>
      <c r="AD45" s="83"/>
      <c r="AE45" s="28">
        <f t="shared" si="58"/>
        <v>5000000</v>
      </c>
      <c r="AF45" s="83">
        <v>5000000</v>
      </c>
      <c r="AG45" s="83"/>
      <c r="AH45" s="28">
        <f>J45+AF45-AG45</f>
        <v>5000000</v>
      </c>
      <c r="AI45" s="83">
        <v>5000000</v>
      </c>
      <c r="AJ45" s="83">
        <v>5000000</v>
      </c>
      <c r="AK45" s="28">
        <f t="shared" si="60"/>
        <v>0</v>
      </c>
    </row>
    <row r="46" spans="1:37" x14ac:dyDescent="0.25">
      <c r="A46" s="100">
        <v>44909</v>
      </c>
      <c r="B46" s="24" t="s">
        <v>18</v>
      </c>
      <c r="C46" s="24">
        <v>472</v>
      </c>
      <c r="D46" s="24" t="s">
        <v>52</v>
      </c>
      <c r="E46" s="24" t="s">
        <v>121</v>
      </c>
      <c r="F46" s="30">
        <v>7.8799999999999995E-2</v>
      </c>
      <c r="G46" s="31">
        <v>91</v>
      </c>
      <c r="H46" s="29">
        <v>45000</v>
      </c>
      <c r="I46" s="101">
        <v>15112.33</v>
      </c>
      <c r="J46" s="83"/>
      <c r="K46" s="109"/>
      <c r="L46" s="83"/>
      <c r="M46" s="28">
        <f t="shared" si="52"/>
        <v>0</v>
      </c>
      <c r="N46" s="83">
        <v>5000000</v>
      </c>
      <c r="O46" s="83"/>
      <c r="P46" s="28">
        <f t="shared" si="53"/>
        <v>5000000</v>
      </c>
      <c r="Q46" s="83">
        <v>5000000</v>
      </c>
      <c r="R46" s="83"/>
      <c r="S46" s="28">
        <f t="shared" si="54"/>
        <v>5000000</v>
      </c>
      <c r="T46" s="83">
        <v>5000000</v>
      </c>
      <c r="U46" s="83"/>
      <c r="V46" s="28">
        <f t="shared" si="55"/>
        <v>5000000</v>
      </c>
      <c r="W46" s="83">
        <v>5000000</v>
      </c>
      <c r="X46" s="83"/>
      <c r="Y46" s="28">
        <f t="shared" si="56"/>
        <v>5000000</v>
      </c>
      <c r="Z46" s="83">
        <v>5000000</v>
      </c>
      <c r="AA46" s="83"/>
      <c r="AB46" s="28">
        <f t="shared" si="57"/>
        <v>5000000</v>
      </c>
      <c r="AC46" s="83">
        <v>5000000</v>
      </c>
      <c r="AD46" s="83"/>
      <c r="AE46" s="28">
        <f t="shared" si="58"/>
        <v>5000000</v>
      </c>
      <c r="AF46" s="83">
        <v>5000000</v>
      </c>
      <c r="AG46" s="83"/>
      <c r="AH46" s="28">
        <f>J46+AF46-AG46</f>
        <v>5000000</v>
      </c>
      <c r="AI46" s="83">
        <v>5000000</v>
      </c>
      <c r="AJ46" s="83">
        <v>5000000</v>
      </c>
      <c r="AK46" s="28">
        <f>J46+AI46-AJ46</f>
        <v>0</v>
      </c>
    </row>
    <row r="47" spans="1:37" x14ac:dyDescent="0.25">
      <c r="A47" s="77"/>
      <c r="B47" s="78"/>
      <c r="C47" s="78"/>
      <c r="D47" s="78"/>
      <c r="E47" s="78"/>
      <c r="F47" s="79"/>
      <c r="G47" s="80"/>
      <c r="H47" s="81"/>
      <c r="I47" s="24"/>
      <c r="J47" s="83"/>
      <c r="K47" s="84"/>
      <c r="L47" s="83"/>
      <c r="M47" s="28"/>
      <c r="N47" s="83">
        <v>5000000</v>
      </c>
      <c r="O47" s="83"/>
      <c r="P47" s="28"/>
      <c r="Q47" s="83"/>
      <c r="R47" s="83"/>
      <c r="S47" s="28"/>
      <c r="T47" s="83"/>
      <c r="U47" s="83"/>
      <c r="V47" s="28"/>
      <c r="W47" s="83"/>
      <c r="X47" s="83"/>
      <c r="Y47" s="28"/>
      <c r="Z47" s="83"/>
      <c r="AA47" s="83"/>
      <c r="AB47" s="28"/>
      <c r="AC47" s="83"/>
      <c r="AD47" s="83"/>
      <c r="AE47" s="28"/>
      <c r="AF47" s="83"/>
      <c r="AG47" s="83"/>
      <c r="AH47" s="28"/>
      <c r="AI47" s="83"/>
      <c r="AJ47" s="83"/>
      <c r="AK47" s="28"/>
    </row>
    <row r="48" spans="1:37" x14ac:dyDescent="0.25">
      <c r="A48" s="100">
        <v>45008</v>
      </c>
      <c r="B48" s="24" t="s">
        <v>42</v>
      </c>
      <c r="C48" s="24">
        <v>473</v>
      </c>
      <c r="D48" s="24" t="s">
        <v>52</v>
      </c>
      <c r="E48" s="24" t="s">
        <v>128</v>
      </c>
      <c r="F48" s="32">
        <v>8.1750000000000003E-2</v>
      </c>
      <c r="G48" s="31">
        <v>33</v>
      </c>
      <c r="H48" s="29">
        <v>45041</v>
      </c>
      <c r="I48" s="101">
        <v>10078.77</v>
      </c>
      <c r="J48" s="83"/>
      <c r="K48" s="109"/>
      <c r="L48" s="83"/>
      <c r="M48" s="28">
        <f t="shared" ref="M48:M54" si="61">J48+K48-L48</f>
        <v>0</v>
      </c>
      <c r="N48" s="83">
        <v>5000000</v>
      </c>
      <c r="O48" s="83"/>
      <c r="P48" s="28">
        <f t="shared" ref="P48:P54" si="62">J48+N48-O48</f>
        <v>5000000</v>
      </c>
      <c r="Q48" s="83">
        <v>5000000</v>
      </c>
      <c r="R48" s="83"/>
      <c r="S48" s="28">
        <f t="shared" ref="S48:S54" si="63">J48+Q48-R48</f>
        <v>5000000</v>
      </c>
      <c r="T48" s="83">
        <v>5000000</v>
      </c>
      <c r="U48" s="83"/>
      <c r="V48" s="28">
        <f t="shared" ref="V48:V54" si="64">J48+T48-U48</f>
        <v>5000000</v>
      </c>
      <c r="W48" s="83">
        <v>5000000</v>
      </c>
      <c r="X48" s="83">
        <v>5000000</v>
      </c>
      <c r="Y48" s="28">
        <f t="shared" ref="Y48:Y54" si="65">J48+W48-X48</f>
        <v>0</v>
      </c>
      <c r="Z48" s="83">
        <v>5000000</v>
      </c>
      <c r="AA48" s="83">
        <v>5000000</v>
      </c>
      <c r="AB48" s="28">
        <f t="shared" ref="AB48:AB54" si="66">J48+Z48-AA48</f>
        <v>0</v>
      </c>
      <c r="AC48" s="83">
        <v>5000000</v>
      </c>
      <c r="AD48" s="83">
        <v>5000000</v>
      </c>
      <c r="AE48" s="28">
        <f t="shared" ref="AE48:AE54" si="67">J48+AC48-AD48</f>
        <v>0</v>
      </c>
      <c r="AF48" s="83">
        <v>5000000</v>
      </c>
      <c r="AG48" s="83">
        <v>5000000</v>
      </c>
      <c r="AH48" s="28">
        <f t="shared" ref="AH48:AH50" si="68">J48+AF48-AG48</f>
        <v>0</v>
      </c>
      <c r="AI48" s="83">
        <v>5000000</v>
      </c>
      <c r="AJ48" s="83"/>
      <c r="AK48" s="28">
        <f t="shared" ref="AK48:AK54" si="69">J48+AI48-AJ48</f>
        <v>5000000</v>
      </c>
    </row>
    <row r="49" spans="1:37" x14ac:dyDescent="0.25">
      <c r="A49" s="100">
        <v>45008</v>
      </c>
      <c r="B49" s="24" t="s">
        <v>41</v>
      </c>
      <c r="C49" s="24">
        <v>474</v>
      </c>
      <c r="D49" s="24" t="s">
        <v>52</v>
      </c>
      <c r="E49" s="24">
        <v>2080984438</v>
      </c>
      <c r="F49" s="30">
        <v>7.9699999999999993E-2</v>
      </c>
      <c r="G49" s="31">
        <v>60</v>
      </c>
      <c r="H49" s="29">
        <v>45068</v>
      </c>
      <c r="I49" s="101">
        <v>9826.0300000000007</v>
      </c>
      <c r="J49" s="83"/>
      <c r="K49" s="109"/>
      <c r="L49" s="83"/>
      <c r="M49" s="28">
        <f t="shared" si="61"/>
        <v>0</v>
      </c>
      <c r="N49" s="83">
        <v>5000000</v>
      </c>
      <c r="O49" s="83"/>
      <c r="P49" s="28">
        <f t="shared" si="62"/>
        <v>5000000</v>
      </c>
      <c r="Q49" s="83">
        <v>5000000</v>
      </c>
      <c r="R49" s="83"/>
      <c r="S49" s="28">
        <f t="shared" si="63"/>
        <v>5000000</v>
      </c>
      <c r="T49" s="83">
        <v>5000000</v>
      </c>
      <c r="U49" s="83"/>
      <c r="V49" s="28">
        <f t="shared" si="64"/>
        <v>5000000</v>
      </c>
      <c r="W49" s="83">
        <v>5000000</v>
      </c>
      <c r="X49" s="83"/>
      <c r="Y49" s="28">
        <f t="shared" si="65"/>
        <v>5000000</v>
      </c>
      <c r="Z49" s="83">
        <v>5000000</v>
      </c>
      <c r="AA49" s="83">
        <v>5000000</v>
      </c>
      <c r="AB49" s="28">
        <f t="shared" si="66"/>
        <v>0</v>
      </c>
      <c r="AC49" s="83">
        <v>5000000</v>
      </c>
      <c r="AD49" s="83">
        <v>5000000</v>
      </c>
      <c r="AE49" s="28">
        <f t="shared" si="67"/>
        <v>0</v>
      </c>
      <c r="AF49" s="83">
        <v>5000000</v>
      </c>
      <c r="AG49" s="83">
        <v>5000000</v>
      </c>
      <c r="AH49" s="28">
        <f t="shared" si="68"/>
        <v>0</v>
      </c>
      <c r="AI49" s="83">
        <v>5000000</v>
      </c>
      <c r="AJ49" s="83"/>
      <c r="AK49" s="28">
        <f t="shared" si="69"/>
        <v>5000000</v>
      </c>
    </row>
    <row r="50" spans="1:37" x14ac:dyDescent="0.25">
      <c r="A50" s="100">
        <v>45008</v>
      </c>
      <c r="B50" s="24" t="s">
        <v>18</v>
      </c>
      <c r="C50" s="24">
        <v>475</v>
      </c>
      <c r="D50" s="24" t="s">
        <v>52</v>
      </c>
      <c r="E50" s="24" t="s">
        <v>129</v>
      </c>
      <c r="F50" s="30">
        <v>7.8299999999999995E-2</v>
      </c>
      <c r="G50" s="31">
        <v>61</v>
      </c>
      <c r="H50" s="29">
        <v>45069</v>
      </c>
      <c r="I50" s="101">
        <v>9653.42</v>
      </c>
      <c r="J50" s="83"/>
      <c r="K50" s="109"/>
      <c r="L50" s="83"/>
      <c r="M50" s="28">
        <f t="shared" si="61"/>
        <v>0</v>
      </c>
      <c r="N50" s="83">
        <v>5000000</v>
      </c>
      <c r="O50" s="83"/>
      <c r="P50" s="28">
        <f t="shared" si="62"/>
        <v>5000000</v>
      </c>
      <c r="Q50" s="83">
        <v>5000000</v>
      </c>
      <c r="R50" s="83"/>
      <c r="S50" s="28">
        <f t="shared" si="63"/>
        <v>5000000</v>
      </c>
      <c r="T50" s="83">
        <v>5000000</v>
      </c>
      <c r="U50" s="83"/>
      <c r="V50" s="28">
        <f t="shared" si="64"/>
        <v>5000000</v>
      </c>
      <c r="W50" s="83">
        <v>5000000</v>
      </c>
      <c r="X50" s="83"/>
      <c r="Y50" s="28">
        <f t="shared" si="65"/>
        <v>5000000</v>
      </c>
      <c r="Z50" s="83">
        <v>5000000</v>
      </c>
      <c r="AA50" s="83"/>
      <c r="AB50" s="28">
        <f t="shared" si="66"/>
        <v>5000000</v>
      </c>
      <c r="AC50" s="83">
        <v>5000000</v>
      </c>
      <c r="AD50" s="83">
        <v>5000000</v>
      </c>
      <c r="AE50" s="28">
        <f t="shared" si="67"/>
        <v>0</v>
      </c>
      <c r="AF50" s="83">
        <v>5000000</v>
      </c>
      <c r="AG50" s="83">
        <v>5000000</v>
      </c>
      <c r="AH50" s="28">
        <f t="shared" si="68"/>
        <v>0</v>
      </c>
      <c r="AI50" s="83">
        <v>5000000</v>
      </c>
      <c r="AJ50" s="83"/>
      <c r="AK50" s="28">
        <f t="shared" si="69"/>
        <v>5000000</v>
      </c>
    </row>
    <row r="51" spans="1:37" x14ac:dyDescent="0.25">
      <c r="A51" s="100">
        <v>45008</v>
      </c>
      <c r="B51" s="24" t="s">
        <v>41</v>
      </c>
      <c r="C51" s="24">
        <v>476</v>
      </c>
      <c r="D51" s="24" t="s">
        <v>52</v>
      </c>
      <c r="E51" s="24">
        <v>2080984250</v>
      </c>
      <c r="F51" s="30">
        <v>8.3900000000000002E-2</v>
      </c>
      <c r="G51" s="31">
        <v>90</v>
      </c>
      <c r="H51" s="29">
        <v>45098</v>
      </c>
      <c r="I51" s="101">
        <v>10343.84</v>
      </c>
      <c r="J51" s="83"/>
      <c r="K51" s="109"/>
      <c r="L51" s="83"/>
      <c r="M51" s="28">
        <f t="shared" si="61"/>
        <v>0</v>
      </c>
      <c r="N51" s="83">
        <v>5000000</v>
      </c>
      <c r="O51" s="83"/>
      <c r="P51" s="28">
        <f t="shared" si="62"/>
        <v>5000000</v>
      </c>
      <c r="Q51" s="83">
        <v>5000000</v>
      </c>
      <c r="R51" s="83"/>
      <c r="S51" s="28">
        <f t="shared" si="63"/>
        <v>5000000</v>
      </c>
      <c r="T51" s="83">
        <v>5000000</v>
      </c>
      <c r="U51" s="83"/>
      <c r="V51" s="28">
        <f t="shared" si="64"/>
        <v>5000000</v>
      </c>
      <c r="W51" s="83">
        <v>5000000</v>
      </c>
      <c r="X51" s="83"/>
      <c r="Y51" s="28">
        <f t="shared" si="65"/>
        <v>5000000</v>
      </c>
      <c r="Z51" s="83">
        <v>5000000</v>
      </c>
      <c r="AA51" s="83"/>
      <c r="AB51" s="28">
        <f t="shared" si="66"/>
        <v>5000000</v>
      </c>
      <c r="AC51" s="83">
        <v>5000000</v>
      </c>
      <c r="AD51" s="83">
        <v>5000000</v>
      </c>
      <c r="AE51" s="28">
        <f t="shared" si="67"/>
        <v>0</v>
      </c>
      <c r="AF51" s="83">
        <v>5000000</v>
      </c>
      <c r="AG51" s="83">
        <v>5000000</v>
      </c>
      <c r="AH51" s="28">
        <f>J51+AF51-AG51</f>
        <v>0</v>
      </c>
      <c r="AI51" s="83">
        <v>5000000</v>
      </c>
      <c r="AJ51" s="83"/>
      <c r="AK51" s="28">
        <f t="shared" si="69"/>
        <v>5000000</v>
      </c>
    </row>
    <row r="52" spans="1:37" x14ac:dyDescent="0.25">
      <c r="A52" s="100">
        <v>45008</v>
      </c>
      <c r="B52" s="24" t="s">
        <v>18</v>
      </c>
      <c r="C52" s="24">
        <v>477</v>
      </c>
      <c r="D52" s="24" t="s">
        <v>52</v>
      </c>
      <c r="E52" s="24" t="s">
        <v>130</v>
      </c>
      <c r="F52" s="30">
        <v>8.2699999999999996E-2</v>
      </c>
      <c r="G52" s="31">
        <v>91</v>
      </c>
      <c r="H52" s="29">
        <v>45099</v>
      </c>
      <c r="I52" s="101">
        <v>10195.89</v>
      </c>
      <c r="J52" s="83"/>
      <c r="K52" s="109"/>
      <c r="L52" s="83"/>
      <c r="M52" s="28">
        <f t="shared" si="61"/>
        <v>0</v>
      </c>
      <c r="N52" s="83">
        <v>5000000</v>
      </c>
      <c r="O52" s="83"/>
      <c r="P52" s="28">
        <f t="shared" si="62"/>
        <v>5000000</v>
      </c>
      <c r="Q52" s="83">
        <v>5000000</v>
      </c>
      <c r="R52" s="83"/>
      <c r="S52" s="28">
        <f t="shared" si="63"/>
        <v>5000000</v>
      </c>
      <c r="T52" s="83">
        <v>5000000</v>
      </c>
      <c r="U52" s="83"/>
      <c r="V52" s="28">
        <f t="shared" si="64"/>
        <v>5000000</v>
      </c>
      <c r="W52" s="83">
        <v>5000000</v>
      </c>
      <c r="X52" s="83"/>
      <c r="Y52" s="28">
        <f t="shared" si="65"/>
        <v>5000000</v>
      </c>
      <c r="Z52" s="83">
        <v>5000000</v>
      </c>
      <c r="AA52" s="83"/>
      <c r="AB52" s="28">
        <f t="shared" si="66"/>
        <v>5000000</v>
      </c>
      <c r="AC52" s="83">
        <v>5000000</v>
      </c>
      <c r="AD52" s="83"/>
      <c r="AE52" s="28">
        <f t="shared" si="67"/>
        <v>5000000</v>
      </c>
      <c r="AF52" s="83">
        <v>5000000</v>
      </c>
      <c r="AG52" s="83">
        <v>5000000</v>
      </c>
      <c r="AH52" s="28">
        <f>J52+AF52-AG52</f>
        <v>0</v>
      </c>
      <c r="AI52" s="83">
        <v>5000000</v>
      </c>
      <c r="AJ52" s="83"/>
      <c r="AK52" s="28">
        <f t="shared" si="69"/>
        <v>5000000</v>
      </c>
    </row>
    <row r="53" spans="1:37" x14ac:dyDescent="0.25">
      <c r="A53" s="100">
        <v>45008</v>
      </c>
      <c r="B53" s="24" t="s">
        <v>41</v>
      </c>
      <c r="C53" s="24">
        <v>478</v>
      </c>
      <c r="D53" s="24" t="s">
        <v>52</v>
      </c>
      <c r="E53" s="24">
        <v>2080984323</v>
      </c>
      <c r="F53" s="30">
        <v>8.5000000000000006E-2</v>
      </c>
      <c r="G53" s="31">
        <v>120</v>
      </c>
      <c r="H53" s="29">
        <v>45128</v>
      </c>
      <c r="I53" s="101">
        <v>10479.450000000001</v>
      </c>
      <c r="J53" s="83"/>
      <c r="K53" s="109"/>
      <c r="L53" s="83"/>
      <c r="M53" s="28">
        <f t="shared" si="61"/>
        <v>0</v>
      </c>
      <c r="N53" s="83">
        <v>5000000</v>
      </c>
      <c r="O53" s="83"/>
      <c r="P53" s="28">
        <f t="shared" si="62"/>
        <v>5000000</v>
      </c>
      <c r="Q53" s="83">
        <v>5000000</v>
      </c>
      <c r="R53" s="83"/>
      <c r="S53" s="28">
        <f t="shared" si="63"/>
        <v>5000000</v>
      </c>
      <c r="T53" s="83">
        <v>5000000</v>
      </c>
      <c r="U53" s="83"/>
      <c r="V53" s="28">
        <f t="shared" si="64"/>
        <v>5000000</v>
      </c>
      <c r="W53" s="83">
        <v>5000000</v>
      </c>
      <c r="X53" s="83"/>
      <c r="Y53" s="28">
        <f t="shared" si="65"/>
        <v>5000000</v>
      </c>
      <c r="Z53" s="83">
        <v>5000000</v>
      </c>
      <c r="AA53" s="83"/>
      <c r="AB53" s="28">
        <f t="shared" si="66"/>
        <v>5000000</v>
      </c>
      <c r="AC53" s="83">
        <v>5000000</v>
      </c>
      <c r="AD53" s="83"/>
      <c r="AE53" s="28">
        <f t="shared" si="67"/>
        <v>5000000</v>
      </c>
      <c r="AF53" s="83">
        <v>5000000</v>
      </c>
      <c r="AG53" s="83">
        <v>5000000</v>
      </c>
      <c r="AH53" s="28">
        <f t="shared" ref="AH53:AH54" si="70">J53+AF53-AG53</f>
        <v>0</v>
      </c>
      <c r="AI53" s="83">
        <v>5000000</v>
      </c>
      <c r="AJ53" s="83"/>
      <c r="AK53" s="28">
        <f t="shared" si="69"/>
        <v>5000000</v>
      </c>
    </row>
    <row r="54" spans="1:37" x14ac:dyDescent="0.25">
      <c r="A54" s="100">
        <v>45008</v>
      </c>
      <c r="B54" s="24" t="s">
        <v>42</v>
      </c>
      <c r="C54" s="24">
        <v>479</v>
      </c>
      <c r="D54" s="24" t="s">
        <v>52</v>
      </c>
      <c r="E54" s="24" t="s">
        <v>131</v>
      </c>
      <c r="F54" s="32">
        <v>8.4750000000000006E-2</v>
      </c>
      <c r="G54" s="31">
        <v>123</v>
      </c>
      <c r="H54" s="29">
        <v>45131</v>
      </c>
      <c r="I54" s="101">
        <v>10448.629999999999</v>
      </c>
      <c r="J54" s="83"/>
      <c r="K54" s="109"/>
      <c r="L54" s="83"/>
      <c r="M54" s="28">
        <f t="shared" si="61"/>
        <v>0</v>
      </c>
      <c r="N54" s="83">
        <v>5000000</v>
      </c>
      <c r="O54" s="83"/>
      <c r="P54" s="28">
        <f t="shared" si="62"/>
        <v>5000000</v>
      </c>
      <c r="Q54" s="83">
        <v>5000000</v>
      </c>
      <c r="R54" s="83"/>
      <c r="S54" s="28">
        <f t="shared" si="63"/>
        <v>5000000</v>
      </c>
      <c r="T54" s="83">
        <v>5000000</v>
      </c>
      <c r="U54" s="83"/>
      <c r="V54" s="28">
        <f t="shared" si="64"/>
        <v>5000000</v>
      </c>
      <c r="W54" s="83">
        <v>5000000</v>
      </c>
      <c r="X54" s="83"/>
      <c r="Y54" s="28">
        <f t="shared" si="65"/>
        <v>5000000</v>
      </c>
      <c r="Z54" s="83">
        <v>5000000</v>
      </c>
      <c r="AA54" s="83"/>
      <c r="AB54" s="28">
        <f t="shared" si="66"/>
        <v>5000000</v>
      </c>
      <c r="AC54" s="83">
        <v>5000000</v>
      </c>
      <c r="AD54" s="83"/>
      <c r="AE54" s="28">
        <f t="shared" si="67"/>
        <v>5000000</v>
      </c>
      <c r="AF54" s="83">
        <v>5000000</v>
      </c>
      <c r="AG54" s="83"/>
      <c r="AH54" s="28">
        <f t="shared" si="70"/>
        <v>5000000</v>
      </c>
      <c r="AI54" s="83">
        <v>5000000</v>
      </c>
      <c r="AJ54" s="83"/>
      <c r="AK54" s="28">
        <f t="shared" si="69"/>
        <v>5000000</v>
      </c>
    </row>
    <row r="55" spans="1:37" ht="15.75" thickBot="1" x14ac:dyDescent="0.3">
      <c r="A55" s="77"/>
      <c r="B55" s="78"/>
      <c r="C55" s="78"/>
      <c r="D55" s="78"/>
      <c r="E55" s="78"/>
      <c r="F55" s="79"/>
      <c r="G55" s="80"/>
      <c r="H55" s="81"/>
      <c r="I55" s="82"/>
      <c r="J55" s="83"/>
      <c r="K55" s="84"/>
      <c r="L55" s="83"/>
      <c r="M55" s="85"/>
      <c r="N55" s="84"/>
      <c r="O55" s="83"/>
      <c r="P55" s="85"/>
      <c r="Q55" s="84"/>
      <c r="R55" s="83"/>
      <c r="S55" s="85"/>
      <c r="T55" s="84"/>
      <c r="U55" s="83"/>
      <c r="V55" s="85"/>
      <c r="W55" s="84"/>
      <c r="X55" s="83"/>
      <c r="Y55" s="85"/>
      <c r="Z55" s="84"/>
      <c r="AA55" s="83"/>
      <c r="AB55" s="85"/>
      <c r="AC55" s="84"/>
      <c r="AD55" s="83"/>
      <c r="AE55" s="85"/>
      <c r="AF55" s="84"/>
      <c r="AG55" s="83"/>
      <c r="AH55" s="85"/>
      <c r="AI55" s="84"/>
      <c r="AJ55" s="83"/>
      <c r="AK55" s="85"/>
    </row>
    <row r="56" spans="1:37" ht="15.75" thickBot="1" x14ac:dyDescent="0.3">
      <c r="A56" s="86" t="s">
        <v>19</v>
      </c>
      <c r="B56" s="87" t="s">
        <v>17</v>
      </c>
      <c r="C56" s="87"/>
      <c r="D56" s="87"/>
      <c r="E56" s="87"/>
      <c r="F56" s="88"/>
      <c r="G56" s="89"/>
      <c r="H56" s="90" t="s">
        <v>17</v>
      </c>
      <c r="I56" s="91">
        <f t="shared" ref="I56:AK56" si="71">SUM(I5:I55)</f>
        <v>274271.24000000005</v>
      </c>
      <c r="J56" s="92">
        <f t="shared" si="71"/>
        <v>90000000</v>
      </c>
      <c r="K56" s="92">
        <f t="shared" si="71"/>
        <v>0</v>
      </c>
      <c r="L56" s="92">
        <f t="shared" si="71"/>
        <v>10000000</v>
      </c>
      <c r="M56" s="93">
        <f t="shared" si="71"/>
        <v>80000000</v>
      </c>
      <c r="N56" s="92">
        <f t="shared" si="71"/>
        <v>150000000</v>
      </c>
      <c r="O56" s="92">
        <f t="shared" si="71"/>
        <v>25000000</v>
      </c>
      <c r="P56" s="93">
        <f t="shared" si="71"/>
        <v>190000000</v>
      </c>
      <c r="Q56" s="92">
        <f t="shared" si="71"/>
        <v>125000000</v>
      </c>
      <c r="R56" s="92">
        <f t="shared" si="71"/>
        <v>65000000</v>
      </c>
      <c r="S56" s="93">
        <f t="shared" si="71"/>
        <v>150000000</v>
      </c>
      <c r="T56" s="92">
        <f t="shared" si="71"/>
        <v>125000000</v>
      </c>
      <c r="U56" s="92">
        <f t="shared" si="71"/>
        <v>80000000</v>
      </c>
      <c r="V56" s="93">
        <f t="shared" si="71"/>
        <v>135000000</v>
      </c>
      <c r="W56" s="92">
        <f t="shared" si="71"/>
        <v>125000000</v>
      </c>
      <c r="X56" s="92">
        <f t="shared" si="71"/>
        <v>100000000</v>
      </c>
      <c r="Y56" s="93">
        <f t="shared" si="71"/>
        <v>115000000</v>
      </c>
      <c r="Z56" s="92">
        <f t="shared" si="71"/>
        <v>125000000</v>
      </c>
      <c r="AA56" s="92">
        <f t="shared" si="71"/>
        <v>110000000</v>
      </c>
      <c r="AB56" s="93">
        <f t="shared" si="71"/>
        <v>105000000</v>
      </c>
      <c r="AC56" s="92">
        <f t="shared" si="71"/>
        <v>125000000</v>
      </c>
      <c r="AD56" s="92">
        <f t="shared" si="71"/>
        <v>135000000</v>
      </c>
      <c r="AE56" s="93">
        <f t="shared" si="71"/>
        <v>80000000</v>
      </c>
      <c r="AF56" s="92">
        <f t="shared" si="71"/>
        <v>125000000</v>
      </c>
      <c r="AG56" s="92">
        <f t="shared" si="71"/>
        <v>165000000</v>
      </c>
      <c r="AH56" s="93">
        <f t="shared" si="71"/>
        <v>50000000</v>
      </c>
      <c r="AI56" s="92">
        <f t="shared" si="71"/>
        <v>125000000</v>
      </c>
      <c r="AJ56" s="92">
        <f t="shared" si="71"/>
        <v>175000000</v>
      </c>
      <c r="AK56" s="93">
        <f t="shared" si="71"/>
        <v>40000000</v>
      </c>
    </row>
    <row r="57" spans="1:37" ht="15.75" thickBot="1" x14ac:dyDescent="0.3">
      <c r="A57" s="38"/>
      <c r="B57" s="39"/>
      <c r="C57" s="39"/>
      <c r="D57" s="39"/>
      <c r="E57" s="39"/>
      <c r="F57" s="40"/>
      <c r="G57" s="39"/>
      <c r="H57" s="41"/>
      <c r="I57" s="42"/>
      <c r="J57" s="43"/>
      <c r="K57" s="43"/>
      <c r="L57" s="43"/>
      <c r="M57" s="44"/>
      <c r="N57" s="43"/>
      <c r="O57" s="43"/>
      <c r="P57" s="44"/>
      <c r="Q57" s="43"/>
      <c r="R57" s="43"/>
      <c r="S57" s="44"/>
      <c r="T57" s="43"/>
      <c r="U57" s="43"/>
      <c r="V57" s="44"/>
      <c r="W57" s="43"/>
      <c r="X57" s="43"/>
      <c r="Y57" s="44"/>
      <c r="Z57" s="43"/>
      <c r="AA57" s="43"/>
      <c r="AB57" s="44"/>
      <c r="AC57" s="43"/>
      <c r="AD57" s="43"/>
      <c r="AE57" s="44"/>
      <c r="AF57" s="43"/>
      <c r="AG57" s="43"/>
      <c r="AH57" s="44"/>
      <c r="AI57" s="43"/>
      <c r="AJ57" s="43"/>
      <c r="AK57" s="44"/>
    </row>
    <row r="58" spans="1:37" ht="15.75" thickBot="1" x14ac:dyDescent="0.3">
      <c r="A58" s="45" t="s">
        <v>20</v>
      </c>
      <c r="B58" s="46"/>
      <c r="C58" s="46"/>
      <c r="D58" s="46"/>
      <c r="E58" s="46"/>
      <c r="F58" s="47"/>
      <c r="G58" s="46" t="s">
        <v>17</v>
      </c>
      <c r="H58" s="48" t="s">
        <v>17</v>
      </c>
      <c r="I58" s="49">
        <f t="shared" ref="I58:AK58" si="72">I56</f>
        <v>274271.24000000005</v>
      </c>
      <c r="J58" s="50">
        <f t="shared" si="72"/>
        <v>90000000</v>
      </c>
      <c r="K58" s="73">
        <f t="shared" si="72"/>
        <v>0</v>
      </c>
      <c r="L58" s="73">
        <f t="shared" si="72"/>
        <v>10000000</v>
      </c>
      <c r="M58" s="51">
        <f t="shared" si="72"/>
        <v>80000000</v>
      </c>
      <c r="N58" s="73">
        <f t="shared" si="72"/>
        <v>150000000</v>
      </c>
      <c r="O58" s="73">
        <f t="shared" si="72"/>
        <v>25000000</v>
      </c>
      <c r="P58" s="51">
        <f t="shared" si="72"/>
        <v>190000000</v>
      </c>
      <c r="Q58" s="73">
        <f t="shared" si="72"/>
        <v>125000000</v>
      </c>
      <c r="R58" s="73">
        <f t="shared" si="72"/>
        <v>65000000</v>
      </c>
      <c r="S58" s="51">
        <f t="shared" si="72"/>
        <v>150000000</v>
      </c>
      <c r="T58" s="73">
        <f t="shared" si="72"/>
        <v>125000000</v>
      </c>
      <c r="U58" s="73">
        <f t="shared" si="72"/>
        <v>80000000</v>
      </c>
      <c r="V58" s="51">
        <f t="shared" si="72"/>
        <v>135000000</v>
      </c>
      <c r="W58" s="73">
        <f t="shared" si="72"/>
        <v>125000000</v>
      </c>
      <c r="X58" s="73">
        <f t="shared" si="72"/>
        <v>100000000</v>
      </c>
      <c r="Y58" s="51">
        <f t="shared" si="72"/>
        <v>115000000</v>
      </c>
      <c r="Z58" s="73">
        <f t="shared" si="72"/>
        <v>125000000</v>
      </c>
      <c r="AA58" s="73">
        <f t="shared" si="72"/>
        <v>110000000</v>
      </c>
      <c r="AB58" s="51">
        <f t="shared" si="72"/>
        <v>105000000</v>
      </c>
      <c r="AC58" s="73">
        <f t="shared" si="72"/>
        <v>125000000</v>
      </c>
      <c r="AD58" s="73">
        <f t="shared" si="72"/>
        <v>135000000</v>
      </c>
      <c r="AE58" s="51">
        <f t="shared" si="72"/>
        <v>80000000</v>
      </c>
      <c r="AF58" s="73">
        <f t="shared" si="72"/>
        <v>125000000</v>
      </c>
      <c r="AG58" s="73">
        <f t="shared" si="72"/>
        <v>165000000</v>
      </c>
      <c r="AH58" s="51">
        <f t="shared" si="72"/>
        <v>50000000</v>
      </c>
      <c r="AI58" s="73">
        <f t="shared" si="72"/>
        <v>125000000</v>
      </c>
      <c r="AJ58" s="73">
        <f t="shared" si="72"/>
        <v>175000000</v>
      </c>
      <c r="AK58" s="51">
        <f t="shared" si="72"/>
        <v>40000000</v>
      </c>
    </row>
    <row r="59" spans="1:37" x14ac:dyDescent="0.25">
      <c r="A59" s="36"/>
      <c r="B59" s="34"/>
      <c r="C59" s="34"/>
      <c r="D59" s="34"/>
      <c r="E59" s="34"/>
      <c r="F59" s="35"/>
      <c r="G59" s="34"/>
      <c r="H59" s="36"/>
      <c r="J59" s="37"/>
      <c r="M59" s="37"/>
      <c r="P59" s="37"/>
      <c r="S59" s="37"/>
      <c r="V59" s="37"/>
      <c r="Y59" s="37"/>
      <c r="AB59" s="37"/>
      <c r="AE59" s="37"/>
      <c r="AH59" s="37"/>
      <c r="AK59" s="37"/>
    </row>
    <row r="60" spans="1:37" x14ac:dyDescent="0.25">
      <c r="A60" s="36"/>
      <c r="B60" s="34"/>
      <c r="C60" s="34"/>
      <c r="D60" s="34"/>
      <c r="E60" s="34"/>
      <c r="F60" s="35"/>
      <c r="G60" s="34"/>
      <c r="H60" s="36"/>
      <c r="J60" s="107"/>
      <c r="K60" s="33" t="s">
        <v>45</v>
      </c>
      <c r="L60" s="33" t="s">
        <v>46</v>
      </c>
      <c r="M60" s="102"/>
      <c r="N60" s="33" t="s">
        <v>45</v>
      </c>
      <c r="O60" s="33" t="s">
        <v>46</v>
      </c>
      <c r="P60" s="102"/>
      <c r="Q60" s="33" t="s">
        <v>45</v>
      </c>
      <c r="R60" s="33" t="s">
        <v>46</v>
      </c>
      <c r="S60" s="102"/>
      <c r="T60" s="33" t="s">
        <v>45</v>
      </c>
      <c r="U60" s="33" t="s">
        <v>46</v>
      </c>
      <c r="V60" s="102"/>
      <c r="W60" s="33" t="s">
        <v>45</v>
      </c>
      <c r="X60" s="33" t="s">
        <v>46</v>
      </c>
      <c r="Y60" s="102"/>
      <c r="Z60" s="33" t="s">
        <v>45</v>
      </c>
      <c r="AA60" s="33" t="s">
        <v>46</v>
      </c>
      <c r="AB60" s="102"/>
      <c r="AC60" s="33" t="s">
        <v>45</v>
      </c>
      <c r="AD60" s="33" t="s">
        <v>46</v>
      </c>
      <c r="AE60" s="102"/>
      <c r="AF60" s="33" t="s">
        <v>45</v>
      </c>
      <c r="AG60" s="33" t="s">
        <v>46</v>
      </c>
      <c r="AH60" s="102"/>
      <c r="AI60" s="33" t="s">
        <v>45</v>
      </c>
      <c r="AJ60" s="33" t="s">
        <v>46</v>
      </c>
      <c r="AK60" s="102"/>
    </row>
    <row r="61" spans="1:37" x14ac:dyDescent="0.25">
      <c r="B61" s="52"/>
      <c r="C61" s="52"/>
      <c r="G61" s="52"/>
      <c r="H61" s="52"/>
      <c r="I61" s="53"/>
      <c r="J61" s="114" t="s">
        <v>47</v>
      </c>
      <c r="K61" s="97" t="s">
        <v>54</v>
      </c>
      <c r="L61" s="98" t="s">
        <v>55</v>
      </c>
      <c r="M61" s="103">
        <v>25000000</v>
      </c>
      <c r="N61" s="97" t="s">
        <v>54</v>
      </c>
      <c r="O61" s="98" t="s">
        <v>55</v>
      </c>
      <c r="P61" s="103">
        <v>25000000</v>
      </c>
      <c r="Q61" s="97" t="s">
        <v>54</v>
      </c>
      <c r="R61" s="98" t="s">
        <v>55</v>
      </c>
      <c r="S61" s="103">
        <v>15000000</v>
      </c>
      <c r="T61" s="97" t="s">
        <v>54</v>
      </c>
      <c r="U61" s="98" t="s">
        <v>55</v>
      </c>
      <c r="V61" s="103">
        <v>15000000</v>
      </c>
      <c r="W61" s="97" t="s">
        <v>54</v>
      </c>
      <c r="X61" s="98" t="s">
        <v>55</v>
      </c>
      <c r="Y61" s="103">
        <v>15000000</v>
      </c>
      <c r="Z61" s="97" t="s">
        <v>54</v>
      </c>
      <c r="AA61" s="98" t="s">
        <v>55</v>
      </c>
      <c r="AB61" s="103">
        <v>15000000</v>
      </c>
      <c r="AC61" s="97" t="s">
        <v>54</v>
      </c>
      <c r="AD61" s="98" t="s">
        <v>55</v>
      </c>
      <c r="AE61" s="103">
        <v>15000000</v>
      </c>
      <c r="AF61" s="97" t="s">
        <v>54</v>
      </c>
      <c r="AG61" s="98" t="s">
        <v>55</v>
      </c>
      <c r="AH61" s="103">
        <v>15000000</v>
      </c>
      <c r="AI61" s="97" t="s">
        <v>54</v>
      </c>
      <c r="AJ61" s="98" t="s">
        <v>55</v>
      </c>
      <c r="AK61" s="103">
        <v>15000000</v>
      </c>
    </row>
    <row r="62" spans="1:37" x14ac:dyDescent="0.25">
      <c r="B62" s="52"/>
      <c r="C62" s="52"/>
      <c r="G62" s="52"/>
      <c r="H62" s="52"/>
      <c r="I62" s="53"/>
      <c r="J62" s="115"/>
      <c r="K62" s="99" t="s">
        <v>56</v>
      </c>
      <c r="L62" s="94" t="s">
        <v>57</v>
      </c>
      <c r="M62" s="104">
        <v>30000000</v>
      </c>
      <c r="N62" s="99" t="s">
        <v>56</v>
      </c>
      <c r="O62" s="94" t="s">
        <v>57</v>
      </c>
      <c r="P62" s="104">
        <v>40000000</v>
      </c>
      <c r="Q62" s="99" t="s">
        <v>56</v>
      </c>
      <c r="R62" s="94" t="s">
        <v>57</v>
      </c>
      <c r="S62" s="104">
        <v>15000000</v>
      </c>
      <c r="T62" s="99" t="s">
        <v>56</v>
      </c>
      <c r="U62" s="94" t="s">
        <v>57</v>
      </c>
      <c r="V62" s="104">
        <v>15000000</v>
      </c>
      <c r="W62" s="99" t="s">
        <v>56</v>
      </c>
      <c r="X62" s="94" t="s">
        <v>57</v>
      </c>
      <c r="Y62" s="104">
        <v>20000000</v>
      </c>
      <c r="Z62" s="99" t="s">
        <v>56</v>
      </c>
      <c r="AA62" s="94" t="s">
        <v>57</v>
      </c>
      <c r="AB62" s="104">
        <v>25000000</v>
      </c>
      <c r="AC62" s="99" t="s">
        <v>56</v>
      </c>
      <c r="AD62" s="94" t="s">
        <v>57</v>
      </c>
      <c r="AE62" s="104">
        <v>25000000</v>
      </c>
      <c r="AF62" s="99" t="s">
        <v>56</v>
      </c>
      <c r="AG62" s="94" t="s">
        <v>57</v>
      </c>
      <c r="AH62" s="104">
        <v>25000000</v>
      </c>
      <c r="AI62" s="99" t="s">
        <v>56</v>
      </c>
      <c r="AJ62" s="94" t="s">
        <v>57</v>
      </c>
      <c r="AK62" s="104">
        <v>40000000</v>
      </c>
    </row>
    <row r="63" spans="1:37" x14ac:dyDescent="0.25">
      <c r="B63" s="52"/>
      <c r="C63" s="52"/>
      <c r="G63" s="52"/>
      <c r="H63" s="52"/>
      <c r="I63" s="53"/>
      <c r="J63" s="116"/>
      <c r="K63" s="95" t="s">
        <v>58</v>
      </c>
      <c r="L63" s="96" t="s">
        <v>59</v>
      </c>
      <c r="M63" s="105">
        <v>-40000000</v>
      </c>
      <c r="N63" s="95" t="s">
        <v>58</v>
      </c>
      <c r="O63" s="96" t="s">
        <v>59</v>
      </c>
      <c r="P63" s="105">
        <v>-40000000</v>
      </c>
      <c r="Q63" s="95" t="s">
        <v>58</v>
      </c>
      <c r="R63" s="96" t="s">
        <v>59</v>
      </c>
      <c r="S63" s="105">
        <v>-15000000</v>
      </c>
      <c r="T63" s="95" t="s">
        <v>58</v>
      </c>
      <c r="U63" s="96" t="s">
        <v>59</v>
      </c>
      <c r="V63" s="105">
        <v>-15000000</v>
      </c>
      <c r="W63" s="95" t="s">
        <v>58</v>
      </c>
      <c r="X63" s="96" t="s">
        <v>59</v>
      </c>
      <c r="Y63" s="105">
        <v>-20000000</v>
      </c>
      <c r="Z63" s="95" t="s">
        <v>58</v>
      </c>
      <c r="AA63" s="96" t="s">
        <v>59</v>
      </c>
      <c r="AB63" s="105">
        <v>-20000000</v>
      </c>
      <c r="AC63" s="95" t="s">
        <v>58</v>
      </c>
      <c r="AD63" s="96" t="s">
        <v>59</v>
      </c>
      <c r="AE63" s="105">
        <v>-25000000</v>
      </c>
      <c r="AF63" s="95" t="s">
        <v>58</v>
      </c>
      <c r="AG63" s="96" t="s">
        <v>59</v>
      </c>
      <c r="AH63" s="105">
        <v>-25000000</v>
      </c>
      <c r="AI63" s="95" t="s">
        <v>58</v>
      </c>
      <c r="AJ63" s="96" t="s">
        <v>59</v>
      </c>
      <c r="AK63" s="105">
        <v>-35000000</v>
      </c>
    </row>
    <row r="64" spans="1:37" x14ac:dyDescent="0.25">
      <c r="B64" s="52"/>
      <c r="C64" s="52"/>
      <c r="G64" s="52"/>
      <c r="H64" s="52"/>
      <c r="I64" s="53"/>
      <c r="J64" s="120" t="s">
        <v>48</v>
      </c>
      <c r="K64" s="97" t="s">
        <v>60</v>
      </c>
      <c r="L64" s="98" t="s">
        <v>61</v>
      </c>
      <c r="M64" s="103">
        <v>10000000</v>
      </c>
      <c r="N64" s="97" t="s">
        <v>60</v>
      </c>
      <c r="O64" s="98" t="s">
        <v>61</v>
      </c>
      <c r="P64" s="103">
        <v>10000000</v>
      </c>
      <c r="Q64" s="97" t="s">
        <v>60</v>
      </c>
      <c r="R64" s="98" t="s">
        <v>61</v>
      </c>
      <c r="S64" s="103">
        <v>5000000</v>
      </c>
      <c r="T64" s="97" t="s">
        <v>60</v>
      </c>
      <c r="U64" s="98" t="s">
        <v>61</v>
      </c>
      <c r="V64" s="103">
        <v>5000000</v>
      </c>
      <c r="W64" s="97" t="s">
        <v>60</v>
      </c>
      <c r="X64" s="98" t="s">
        <v>61</v>
      </c>
      <c r="Y64" s="103">
        <v>5000000</v>
      </c>
      <c r="Z64" s="97" t="s">
        <v>60</v>
      </c>
      <c r="AA64" s="98" t="s">
        <v>61</v>
      </c>
      <c r="AB64" s="103">
        <v>5000000</v>
      </c>
      <c r="AC64" s="97" t="s">
        <v>60</v>
      </c>
      <c r="AD64" s="98" t="s">
        <v>61</v>
      </c>
      <c r="AE64" s="103">
        <v>5000000</v>
      </c>
      <c r="AF64" s="97" t="s">
        <v>60</v>
      </c>
      <c r="AG64" s="98" t="s">
        <v>61</v>
      </c>
      <c r="AH64" s="103">
        <v>5000000</v>
      </c>
      <c r="AI64" s="97" t="s">
        <v>60</v>
      </c>
      <c r="AJ64" s="98" t="s">
        <v>61</v>
      </c>
      <c r="AK64" s="103">
        <v>5000000</v>
      </c>
    </row>
    <row r="65" spans="2:37" x14ac:dyDescent="0.25">
      <c r="B65" s="52"/>
      <c r="C65" s="52"/>
      <c r="G65" s="52"/>
      <c r="H65" s="52"/>
      <c r="I65" s="53"/>
      <c r="J65" s="121"/>
      <c r="K65" s="99" t="s">
        <v>62</v>
      </c>
      <c r="L65" s="94" t="s">
        <v>63</v>
      </c>
      <c r="M65" s="104">
        <v>30000000</v>
      </c>
      <c r="N65" s="99" t="s">
        <v>62</v>
      </c>
      <c r="O65" s="94" t="s">
        <v>63</v>
      </c>
      <c r="P65" s="104">
        <v>30000000</v>
      </c>
      <c r="Q65" s="99" t="s">
        <v>62</v>
      </c>
      <c r="R65" s="94" t="s">
        <v>63</v>
      </c>
      <c r="S65" s="104">
        <v>0</v>
      </c>
      <c r="T65" s="99" t="s">
        <v>62</v>
      </c>
      <c r="U65" s="94" t="s">
        <v>63</v>
      </c>
      <c r="V65" s="104">
        <v>0</v>
      </c>
      <c r="W65" s="99" t="s">
        <v>62</v>
      </c>
      <c r="X65" s="94" t="s">
        <v>63</v>
      </c>
      <c r="Y65" s="104">
        <v>0</v>
      </c>
      <c r="Z65" s="99" t="s">
        <v>62</v>
      </c>
      <c r="AA65" s="94" t="s">
        <v>63</v>
      </c>
      <c r="AB65" s="104">
        <v>5000000</v>
      </c>
      <c r="AC65" s="99" t="s">
        <v>62</v>
      </c>
      <c r="AD65" s="94" t="s">
        <v>63</v>
      </c>
      <c r="AE65" s="104">
        <v>5000000</v>
      </c>
      <c r="AF65" s="99" t="s">
        <v>62</v>
      </c>
      <c r="AG65" s="94" t="s">
        <v>63</v>
      </c>
      <c r="AH65" s="104">
        <v>5000000</v>
      </c>
      <c r="AI65" s="99" t="s">
        <v>62</v>
      </c>
      <c r="AJ65" s="94" t="s">
        <v>63</v>
      </c>
      <c r="AK65" s="104">
        <v>5000000</v>
      </c>
    </row>
    <row r="66" spans="2:37" x14ac:dyDescent="0.25">
      <c r="B66" s="52"/>
      <c r="C66" s="52"/>
      <c r="G66" s="52"/>
      <c r="H66" s="52"/>
      <c r="I66" s="53"/>
      <c r="J66" s="122"/>
      <c r="K66" s="95" t="s">
        <v>64</v>
      </c>
      <c r="L66" s="96" t="s">
        <v>65</v>
      </c>
      <c r="M66" s="105">
        <v>-35000000</v>
      </c>
      <c r="N66" s="95" t="s">
        <v>64</v>
      </c>
      <c r="O66" s="96" t="s">
        <v>65</v>
      </c>
      <c r="P66" s="105">
        <v>-40000000</v>
      </c>
      <c r="Q66" s="95" t="s">
        <v>64</v>
      </c>
      <c r="R66" s="96" t="s">
        <v>65</v>
      </c>
      <c r="S66" s="105">
        <v>-5000000</v>
      </c>
      <c r="T66" s="95" t="s">
        <v>64</v>
      </c>
      <c r="U66" s="96" t="s">
        <v>65</v>
      </c>
      <c r="V66" s="105">
        <v>-5000000</v>
      </c>
      <c r="W66" s="95" t="s">
        <v>64</v>
      </c>
      <c r="X66" s="96" t="s">
        <v>65</v>
      </c>
      <c r="Y66" s="105">
        <v>-5000000</v>
      </c>
      <c r="Z66" s="95" t="s">
        <v>64</v>
      </c>
      <c r="AA66" s="96" t="s">
        <v>65</v>
      </c>
      <c r="AB66" s="105">
        <v>-5000000</v>
      </c>
      <c r="AC66" s="95" t="s">
        <v>64</v>
      </c>
      <c r="AD66" s="96" t="s">
        <v>65</v>
      </c>
      <c r="AE66" s="105">
        <v>-5000000</v>
      </c>
      <c r="AF66" s="95" t="s">
        <v>64</v>
      </c>
      <c r="AG66" s="96" t="s">
        <v>65</v>
      </c>
      <c r="AH66" s="105">
        <v>-10000000</v>
      </c>
      <c r="AI66" s="95" t="s">
        <v>64</v>
      </c>
      <c r="AJ66" s="96" t="s">
        <v>65</v>
      </c>
      <c r="AK66" s="105">
        <v>-10000000</v>
      </c>
    </row>
    <row r="67" spans="2:37" x14ac:dyDescent="0.25">
      <c r="B67" s="52"/>
      <c r="C67" s="52"/>
      <c r="G67" s="52"/>
      <c r="H67" s="52"/>
      <c r="I67" s="53"/>
      <c r="J67" s="114" t="s">
        <v>49</v>
      </c>
      <c r="K67" s="99" t="s">
        <v>66</v>
      </c>
      <c r="L67" s="94" t="s">
        <v>67</v>
      </c>
      <c r="M67" s="104">
        <v>45000000</v>
      </c>
      <c r="N67" s="99" t="s">
        <v>66</v>
      </c>
      <c r="O67" s="94" t="s">
        <v>67</v>
      </c>
      <c r="P67" s="104">
        <v>45000000</v>
      </c>
      <c r="Q67" s="99" t="s">
        <v>66</v>
      </c>
      <c r="R67" s="94" t="s">
        <v>67</v>
      </c>
      <c r="S67" s="104">
        <v>40000000</v>
      </c>
      <c r="T67" s="99" t="s">
        <v>66</v>
      </c>
      <c r="U67" s="94" t="s">
        <v>67</v>
      </c>
      <c r="V67" s="104">
        <v>40000000</v>
      </c>
      <c r="W67" s="99" t="s">
        <v>66</v>
      </c>
      <c r="X67" s="94" t="s">
        <v>67</v>
      </c>
      <c r="Y67" s="104">
        <v>40000000</v>
      </c>
      <c r="Z67" s="99" t="s">
        <v>66</v>
      </c>
      <c r="AA67" s="94" t="s">
        <v>67</v>
      </c>
      <c r="AB67" s="104">
        <v>40000000</v>
      </c>
      <c r="AC67" s="99" t="s">
        <v>66</v>
      </c>
      <c r="AD67" s="94" t="s">
        <v>67</v>
      </c>
      <c r="AE67" s="104">
        <v>40000000</v>
      </c>
      <c r="AF67" s="99" t="s">
        <v>66</v>
      </c>
      <c r="AG67" s="94" t="s">
        <v>67</v>
      </c>
      <c r="AH67" s="104">
        <v>40000000</v>
      </c>
      <c r="AI67" s="99" t="s">
        <v>66</v>
      </c>
      <c r="AJ67" s="94" t="s">
        <v>67</v>
      </c>
      <c r="AK67" s="104">
        <v>40000000</v>
      </c>
    </row>
    <row r="68" spans="2:37" x14ac:dyDescent="0.25">
      <c r="B68" s="52"/>
      <c r="C68" s="52"/>
      <c r="G68" s="52"/>
      <c r="H68" s="52"/>
      <c r="I68" s="53"/>
      <c r="J68" s="115"/>
      <c r="K68" s="99" t="s">
        <v>68</v>
      </c>
      <c r="L68" s="94" t="s">
        <v>69</v>
      </c>
      <c r="M68" s="104">
        <v>85000000</v>
      </c>
      <c r="N68" s="99" t="s">
        <v>68</v>
      </c>
      <c r="O68" s="94" t="s">
        <v>69</v>
      </c>
      <c r="P68" s="104">
        <v>100000000</v>
      </c>
      <c r="Q68" s="99" t="s">
        <v>68</v>
      </c>
      <c r="R68" s="94" t="s">
        <v>69</v>
      </c>
      <c r="S68" s="104">
        <v>15000000</v>
      </c>
      <c r="T68" s="99" t="s">
        <v>68</v>
      </c>
      <c r="U68" s="94" t="s">
        <v>69</v>
      </c>
      <c r="V68" s="104">
        <v>15000000</v>
      </c>
      <c r="W68" s="99" t="s">
        <v>68</v>
      </c>
      <c r="X68" s="94" t="s">
        <v>69</v>
      </c>
      <c r="Y68" s="104">
        <v>15000000</v>
      </c>
      <c r="Z68" s="99" t="s">
        <v>68</v>
      </c>
      <c r="AA68" s="94" t="s">
        <v>69</v>
      </c>
      <c r="AB68" s="104">
        <v>25000000</v>
      </c>
      <c r="AC68" s="99" t="s">
        <v>68</v>
      </c>
      <c r="AD68" s="94" t="s">
        <v>69</v>
      </c>
      <c r="AE68" s="104">
        <v>25000000</v>
      </c>
      <c r="AF68" s="99" t="s">
        <v>68</v>
      </c>
      <c r="AG68" s="94" t="s">
        <v>69</v>
      </c>
      <c r="AH68" s="104">
        <v>25000000</v>
      </c>
      <c r="AI68" s="99" t="s">
        <v>68</v>
      </c>
      <c r="AJ68" s="94" t="s">
        <v>69</v>
      </c>
      <c r="AK68" s="104">
        <v>35000000</v>
      </c>
    </row>
    <row r="69" spans="2:37" x14ac:dyDescent="0.25">
      <c r="B69" s="52"/>
      <c r="C69" s="52"/>
      <c r="G69" s="52"/>
      <c r="H69" s="52"/>
      <c r="I69" s="53"/>
      <c r="J69" s="116"/>
      <c r="K69" s="99" t="s">
        <v>70</v>
      </c>
      <c r="L69" s="94" t="s">
        <v>71</v>
      </c>
      <c r="M69" s="104">
        <v>-95000000</v>
      </c>
      <c r="N69" s="99" t="s">
        <v>70</v>
      </c>
      <c r="O69" s="94" t="s">
        <v>71</v>
      </c>
      <c r="P69" s="104">
        <v>-95000000</v>
      </c>
      <c r="Q69" s="99" t="s">
        <v>70</v>
      </c>
      <c r="R69" s="94" t="s">
        <v>71</v>
      </c>
      <c r="S69" s="104">
        <v>-25000000</v>
      </c>
      <c r="T69" s="99" t="s">
        <v>70</v>
      </c>
      <c r="U69" s="94" t="s">
        <v>71</v>
      </c>
      <c r="V69" s="104">
        <v>-35000000</v>
      </c>
      <c r="W69" s="99" t="s">
        <v>70</v>
      </c>
      <c r="X69" s="94" t="s">
        <v>71</v>
      </c>
      <c r="Y69" s="104">
        <v>-35000000</v>
      </c>
      <c r="Z69" s="99" t="s">
        <v>70</v>
      </c>
      <c r="AA69" s="94" t="s">
        <v>71</v>
      </c>
      <c r="AB69" s="104">
        <v>-45000000</v>
      </c>
      <c r="AC69" s="99" t="s">
        <v>70</v>
      </c>
      <c r="AD69" s="94" t="s">
        <v>71</v>
      </c>
      <c r="AE69" s="104">
        <v>-45000000</v>
      </c>
      <c r="AF69" s="99" t="s">
        <v>70</v>
      </c>
      <c r="AG69" s="94" t="s">
        <v>71</v>
      </c>
      <c r="AH69" s="104">
        <v>-55000000</v>
      </c>
      <c r="AI69" s="99" t="s">
        <v>70</v>
      </c>
      <c r="AJ69" s="94" t="s">
        <v>71</v>
      </c>
      <c r="AK69" s="104">
        <v>-65000000</v>
      </c>
    </row>
    <row r="70" spans="2:37" x14ac:dyDescent="0.25">
      <c r="B70" s="52"/>
      <c r="C70" s="52"/>
      <c r="G70" s="52"/>
      <c r="H70" s="52"/>
      <c r="I70" s="53"/>
      <c r="J70" s="114" t="s">
        <v>50</v>
      </c>
      <c r="K70" s="97" t="s">
        <v>72</v>
      </c>
      <c r="L70" s="98" t="s">
        <v>73</v>
      </c>
      <c r="M70" s="103">
        <v>0</v>
      </c>
      <c r="N70" s="97" t="s">
        <v>72</v>
      </c>
      <c r="O70" s="98" t="s">
        <v>73</v>
      </c>
      <c r="P70" s="103">
        <v>0</v>
      </c>
      <c r="Q70" s="97" t="s">
        <v>72</v>
      </c>
      <c r="R70" s="98" t="s">
        <v>73</v>
      </c>
      <c r="S70" s="103">
        <v>0</v>
      </c>
      <c r="T70" s="97" t="s">
        <v>72</v>
      </c>
      <c r="U70" s="98" t="s">
        <v>73</v>
      </c>
      <c r="V70" s="103">
        <v>0</v>
      </c>
      <c r="W70" s="97" t="s">
        <v>72</v>
      </c>
      <c r="X70" s="98" t="s">
        <v>73</v>
      </c>
      <c r="Y70" s="103">
        <v>0</v>
      </c>
      <c r="Z70" s="97" t="s">
        <v>72</v>
      </c>
      <c r="AA70" s="98" t="s">
        <v>73</v>
      </c>
      <c r="AB70" s="103">
        <v>0</v>
      </c>
      <c r="AC70" s="97" t="s">
        <v>72</v>
      </c>
      <c r="AD70" s="98" t="s">
        <v>73</v>
      </c>
      <c r="AE70" s="103">
        <v>0</v>
      </c>
      <c r="AF70" s="97" t="s">
        <v>72</v>
      </c>
      <c r="AG70" s="98" t="s">
        <v>73</v>
      </c>
      <c r="AH70" s="103">
        <v>0</v>
      </c>
      <c r="AI70" s="97" t="s">
        <v>72</v>
      </c>
      <c r="AJ70" s="98" t="s">
        <v>73</v>
      </c>
      <c r="AK70" s="103">
        <v>0</v>
      </c>
    </row>
    <row r="71" spans="2:37" x14ac:dyDescent="0.25">
      <c r="B71" s="52"/>
      <c r="C71" s="52"/>
      <c r="G71" s="52"/>
      <c r="H71" s="52"/>
      <c r="I71" s="53"/>
      <c r="J71" s="115"/>
      <c r="K71" s="99" t="s">
        <v>74</v>
      </c>
      <c r="L71" s="94" t="s">
        <v>75</v>
      </c>
      <c r="M71" s="104">
        <v>0</v>
      </c>
      <c r="N71" s="99" t="s">
        <v>74</v>
      </c>
      <c r="O71" s="94" t="s">
        <v>75</v>
      </c>
      <c r="P71" s="104">
        <v>0</v>
      </c>
      <c r="Q71" s="99" t="s">
        <v>74</v>
      </c>
      <c r="R71" s="94" t="s">
        <v>75</v>
      </c>
      <c r="S71" s="104">
        <v>0</v>
      </c>
      <c r="T71" s="99" t="s">
        <v>74</v>
      </c>
      <c r="U71" s="94" t="s">
        <v>75</v>
      </c>
      <c r="V71" s="104">
        <v>0</v>
      </c>
      <c r="W71" s="99" t="s">
        <v>74</v>
      </c>
      <c r="X71" s="94" t="s">
        <v>75</v>
      </c>
      <c r="Y71" s="104">
        <v>0</v>
      </c>
      <c r="Z71" s="99" t="s">
        <v>74</v>
      </c>
      <c r="AA71" s="94" t="s">
        <v>75</v>
      </c>
      <c r="AB71" s="104">
        <v>0</v>
      </c>
      <c r="AC71" s="99" t="s">
        <v>74</v>
      </c>
      <c r="AD71" s="94" t="s">
        <v>75</v>
      </c>
      <c r="AE71" s="104">
        <v>0</v>
      </c>
      <c r="AF71" s="99" t="s">
        <v>74</v>
      </c>
      <c r="AG71" s="94" t="s">
        <v>75</v>
      </c>
      <c r="AH71" s="104">
        <v>0</v>
      </c>
      <c r="AI71" s="99" t="s">
        <v>74</v>
      </c>
      <c r="AJ71" s="94" t="s">
        <v>75</v>
      </c>
      <c r="AK71" s="104">
        <v>0</v>
      </c>
    </row>
    <row r="72" spans="2:37" x14ac:dyDescent="0.25">
      <c r="B72" s="52"/>
      <c r="C72" s="52"/>
      <c r="G72" s="52"/>
      <c r="H72" s="52"/>
      <c r="I72" s="53"/>
      <c r="J72" s="116"/>
      <c r="K72" s="95" t="s">
        <v>76</v>
      </c>
      <c r="L72" s="96" t="s">
        <v>77</v>
      </c>
      <c r="M72" s="105">
        <v>0</v>
      </c>
      <c r="N72" s="95" t="s">
        <v>76</v>
      </c>
      <c r="O72" s="96" t="s">
        <v>77</v>
      </c>
      <c r="P72" s="105">
        <v>0</v>
      </c>
      <c r="Q72" s="95" t="s">
        <v>76</v>
      </c>
      <c r="R72" s="96" t="s">
        <v>77</v>
      </c>
      <c r="S72" s="105">
        <v>0</v>
      </c>
      <c r="T72" s="95" t="s">
        <v>76</v>
      </c>
      <c r="U72" s="96" t="s">
        <v>77</v>
      </c>
      <c r="V72" s="105">
        <v>0</v>
      </c>
      <c r="W72" s="95" t="s">
        <v>76</v>
      </c>
      <c r="X72" s="96" t="s">
        <v>77</v>
      </c>
      <c r="Y72" s="105">
        <v>0</v>
      </c>
      <c r="Z72" s="95" t="s">
        <v>76</v>
      </c>
      <c r="AA72" s="96" t="s">
        <v>77</v>
      </c>
      <c r="AB72" s="105">
        <v>0</v>
      </c>
      <c r="AC72" s="95" t="s">
        <v>76</v>
      </c>
      <c r="AD72" s="96" t="s">
        <v>77</v>
      </c>
      <c r="AE72" s="105">
        <v>0</v>
      </c>
      <c r="AF72" s="95" t="s">
        <v>76</v>
      </c>
      <c r="AG72" s="96" t="s">
        <v>77</v>
      </c>
      <c r="AH72" s="105">
        <v>0</v>
      </c>
      <c r="AI72" s="95" t="s">
        <v>76</v>
      </c>
      <c r="AJ72" s="96" t="s">
        <v>77</v>
      </c>
      <c r="AK72" s="105">
        <v>0</v>
      </c>
    </row>
    <row r="73" spans="2:37" x14ac:dyDescent="0.25">
      <c r="B73" s="52"/>
      <c r="C73" s="52"/>
      <c r="G73" s="52"/>
      <c r="H73" s="52"/>
      <c r="I73" s="53"/>
      <c r="J73" s="117" t="s">
        <v>51</v>
      </c>
      <c r="K73" s="99" t="s">
        <v>78</v>
      </c>
      <c r="L73" s="94" t="s">
        <v>79</v>
      </c>
      <c r="M73" s="104">
        <v>20000000</v>
      </c>
      <c r="N73" s="99" t="s">
        <v>78</v>
      </c>
      <c r="O73" s="94" t="s">
        <v>79</v>
      </c>
      <c r="P73" s="104">
        <v>20000000</v>
      </c>
      <c r="Q73" s="99" t="s">
        <v>78</v>
      </c>
      <c r="R73" s="94" t="s">
        <v>79</v>
      </c>
      <c r="S73" s="104">
        <v>30000000</v>
      </c>
      <c r="T73" s="99" t="s">
        <v>78</v>
      </c>
      <c r="U73" s="94" t="s">
        <v>79</v>
      </c>
      <c r="V73" s="104">
        <v>30000000</v>
      </c>
      <c r="W73" s="99" t="s">
        <v>78</v>
      </c>
      <c r="X73" s="94" t="s">
        <v>79</v>
      </c>
      <c r="Y73" s="104">
        <v>30000000</v>
      </c>
      <c r="Z73" s="99" t="s">
        <v>78</v>
      </c>
      <c r="AA73" s="94" t="s">
        <v>79</v>
      </c>
      <c r="AB73" s="104">
        <v>30000000</v>
      </c>
      <c r="AC73" s="99" t="s">
        <v>78</v>
      </c>
      <c r="AD73" s="94" t="s">
        <v>79</v>
      </c>
      <c r="AE73" s="104">
        <v>30000000</v>
      </c>
      <c r="AF73" s="99" t="s">
        <v>78</v>
      </c>
      <c r="AG73" s="94" t="s">
        <v>79</v>
      </c>
      <c r="AH73" s="104">
        <v>30000000</v>
      </c>
      <c r="AI73" s="99" t="s">
        <v>78</v>
      </c>
      <c r="AJ73" s="94" t="s">
        <v>79</v>
      </c>
      <c r="AK73" s="104">
        <v>30000000</v>
      </c>
    </row>
    <row r="74" spans="2:37" x14ac:dyDescent="0.25">
      <c r="B74" s="52"/>
      <c r="C74" s="52"/>
      <c r="G74" s="52"/>
      <c r="H74" s="52"/>
      <c r="I74" s="53"/>
      <c r="J74" s="118"/>
      <c r="K74" s="99" t="s">
        <v>80</v>
      </c>
      <c r="L74" s="94" t="s">
        <v>81</v>
      </c>
      <c r="M74" s="104">
        <v>80000000</v>
      </c>
      <c r="N74" s="99" t="s">
        <v>80</v>
      </c>
      <c r="O74" s="94" t="s">
        <v>81</v>
      </c>
      <c r="P74" s="104">
        <v>95000000</v>
      </c>
      <c r="Q74" s="99" t="s">
        <v>80</v>
      </c>
      <c r="R74" s="94" t="s">
        <v>81</v>
      </c>
      <c r="S74" s="104">
        <v>20000000</v>
      </c>
      <c r="T74" s="99" t="s">
        <v>80</v>
      </c>
      <c r="U74" s="94" t="s">
        <v>81</v>
      </c>
      <c r="V74" s="104">
        <v>20000000</v>
      </c>
      <c r="W74" s="99" t="s">
        <v>80</v>
      </c>
      <c r="X74" s="94" t="s">
        <v>81</v>
      </c>
      <c r="Y74" s="104">
        <v>25000000</v>
      </c>
      <c r="Z74" s="99" t="s">
        <v>80</v>
      </c>
      <c r="AA74" s="94" t="s">
        <v>81</v>
      </c>
      <c r="AB74" s="104">
        <v>35000000</v>
      </c>
      <c r="AC74" s="99" t="s">
        <v>80</v>
      </c>
      <c r="AD74" s="94" t="s">
        <v>81</v>
      </c>
      <c r="AE74" s="104">
        <v>35000000</v>
      </c>
      <c r="AF74" s="99" t="s">
        <v>80</v>
      </c>
      <c r="AG74" s="94" t="s">
        <v>81</v>
      </c>
      <c r="AH74" s="104">
        <v>35000000</v>
      </c>
      <c r="AI74" s="99" t="s">
        <v>80</v>
      </c>
      <c r="AJ74" s="94" t="s">
        <v>81</v>
      </c>
      <c r="AK74" s="104">
        <v>45000000</v>
      </c>
    </row>
    <row r="75" spans="2:37" x14ac:dyDescent="0.25">
      <c r="B75" s="52"/>
      <c r="C75" s="52"/>
      <c r="G75" s="52"/>
      <c r="H75" s="52"/>
      <c r="I75" s="53"/>
      <c r="J75" s="119"/>
      <c r="K75" s="95" t="s">
        <v>82</v>
      </c>
      <c r="L75" s="96" t="s">
        <v>83</v>
      </c>
      <c r="M75" s="105">
        <v>-75000000</v>
      </c>
      <c r="N75" s="95" t="s">
        <v>82</v>
      </c>
      <c r="O75" s="96" t="s">
        <v>83</v>
      </c>
      <c r="P75" s="105">
        <v>-85000000</v>
      </c>
      <c r="Q75" s="95" t="s">
        <v>82</v>
      </c>
      <c r="R75" s="96" t="s">
        <v>83</v>
      </c>
      <c r="S75" s="105">
        <v>-20000000</v>
      </c>
      <c r="T75" s="95" t="s">
        <v>82</v>
      </c>
      <c r="U75" s="96" t="s">
        <v>83</v>
      </c>
      <c r="V75" s="105">
        <v>-25000000</v>
      </c>
      <c r="W75" s="95" t="s">
        <v>82</v>
      </c>
      <c r="X75" s="96" t="s">
        <v>83</v>
      </c>
      <c r="Y75" s="105">
        <v>-30000000</v>
      </c>
      <c r="Z75" s="95" t="s">
        <v>82</v>
      </c>
      <c r="AA75" s="96" t="s">
        <v>83</v>
      </c>
      <c r="AB75" s="105">
        <v>-30000000</v>
      </c>
      <c r="AC75" s="95" t="s">
        <v>82</v>
      </c>
      <c r="AD75" s="96" t="s">
        <v>83</v>
      </c>
      <c r="AE75" s="105">
        <v>-40000000</v>
      </c>
      <c r="AF75" s="95" t="s">
        <v>82</v>
      </c>
      <c r="AG75" s="96" t="s">
        <v>83</v>
      </c>
      <c r="AH75" s="105">
        <v>-45000000</v>
      </c>
      <c r="AI75" s="95" t="s">
        <v>82</v>
      </c>
      <c r="AJ75" s="96" t="s">
        <v>83</v>
      </c>
      <c r="AK75" s="105">
        <v>-65000000</v>
      </c>
    </row>
    <row r="76" spans="2:37" ht="15.75" thickBot="1" x14ac:dyDescent="0.3">
      <c r="I76" s="54"/>
      <c r="J76" s="54"/>
      <c r="L76" s="108" t="s">
        <v>100</v>
      </c>
      <c r="M76" s="106">
        <f>SUM(M61:M75)</f>
        <v>80000000</v>
      </c>
      <c r="O76" s="108" t="s">
        <v>108</v>
      </c>
      <c r="P76" s="106">
        <f>SUM(P61:P75)</f>
        <v>105000000</v>
      </c>
      <c r="R76" s="108" t="s">
        <v>111</v>
      </c>
      <c r="S76" s="106">
        <f>SUM(S61:S75)</f>
        <v>75000000</v>
      </c>
      <c r="U76" s="108" t="s">
        <v>113</v>
      </c>
      <c r="V76" s="106">
        <f>SUM(V61:V75)</f>
        <v>60000000</v>
      </c>
      <c r="X76" s="108" t="s">
        <v>116</v>
      </c>
      <c r="Y76" s="106">
        <f>SUM(Y61:Y75)</f>
        <v>60000000</v>
      </c>
      <c r="AA76" s="108" t="s">
        <v>122</v>
      </c>
      <c r="AB76" s="106">
        <f>SUM(AB61:AB75)</f>
        <v>80000000</v>
      </c>
      <c r="AD76" s="108" t="s">
        <v>124</v>
      </c>
      <c r="AE76" s="106">
        <f>SUM(AE61:AE75)</f>
        <v>65000000</v>
      </c>
      <c r="AG76" s="108" t="s">
        <v>126</v>
      </c>
      <c r="AH76" s="106">
        <f>SUM(AH61:AH75)</f>
        <v>45000000</v>
      </c>
      <c r="AJ76" s="108" t="s">
        <v>132</v>
      </c>
      <c r="AK76" s="106">
        <f>SUM(AK61:AK75)</f>
        <v>40000000</v>
      </c>
    </row>
    <row r="77" spans="2:37" ht="15.75" thickTop="1" x14ac:dyDescent="0.25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37" ht="15.75" thickBot="1" x14ac:dyDescent="0.3">
      <c r="B78" s="34"/>
      <c r="C78" s="34"/>
      <c r="D78" s="34"/>
      <c r="E78" s="34"/>
      <c r="F78" s="35"/>
      <c r="G78" s="34"/>
      <c r="H78" s="36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x14ac:dyDescent="0.25">
      <c r="B79" s="55"/>
      <c r="C79" s="56"/>
      <c r="D79" s="57"/>
      <c r="E79" s="57"/>
      <c r="F79" s="58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x14ac:dyDescent="0.25">
      <c r="B80" s="59" t="s">
        <v>21</v>
      </c>
      <c r="C80" s="60"/>
      <c r="D80" s="61"/>
      <c r="E80" s="61"/>
      <c r="F80" s="58"/>
      <c r="G80" s="35"/>
      <c r="H80" s="34"/>
      <c r="K80" s="7"/>
      <c r="L80" s="7"/>
      <c r="M80" s="37"/>
      <c r="N80" s="7"/>
      <c r="O80" s="7"/>
      <c r="P80" s="37"/>
      <c r="Q80" s="7"/>
      <c r="R80" s="7"/>
      <c r="S80" s="37"/>
      <c r="T80" s="7"/>
      <c r="U80" s="7"/>
      <c r="V80" s="37"/>
      <c r="W80" s="7"/>
      <c r="X80" s="7"/>
      <c r="Y80" s="37"/>
      <c r="Z80" s="7"/>
      <c r="AA80" s="7"/>
      <c r="AB80" s="37"/>
      <c r="AC80" s="7"/>
      <c r="AD80" s="7"/>
      <c r="AE80" s="37"/>
      <c r="AF80" s="7"/>
      <c r="AG80" s="7"/>
      <c r="AH80" s="37"/>
      <c r="AI80" s="7"/>
      <c r="AJ80" s="7"/>
      <c r="AK80" s="37"/>
    </row>
    <row r="81" spans="2:37" x14ac:dyDescent="0.25">
      <c r="B81" s="62"/>
      <c r="C81" s="63"/>
      <c r="D81" s="34"/>
      <c r="E81" s="34"/>
      <c r="F81" s="58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x14ac:dyDescent="0.25">
      <c r="B82" s="62" t="s">
        <v>22</v>
      </c>
      <c r="C82" s="63"/>
      <c r="D82" s="34"/>
      <c r="E82" s="64">
        <v>40000000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  <c r="Z82" s="7"/>
      <c r="AA82" s="7"/>
      <c r="AB82" s="37"/>
      <c r="AC82" s="7"/>
      <c r="AD82" s="7"/>
      <c r="AE82" s="37"/>
      <c r="AF82" s="7"/>
      <c r="AG82" s="7"/>
      <c r="AH82" s="37"/>
      <c r="AI82" s="7"/>
      <c r="AJ82" s="7"/>
      <c r="AK82" s="37"/>
    </row>
    <row r="83" spans="2:37" x14ac:dyDescent="0.25">
      <c r="B83" s="62" t="s">
        <v>23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  <c r="W83" s="7"/>
      <c r="X83" s="7"/>
      <c r="Y83" s="37"/>
      <c r="Z83" s="7"/>
      <c r="AA83" s="7"/>
      <c r="AB83" s="37"/>
      <c r="AC83" s="7"/>
      <c r="AD83" s="7"/>
      <c r="AE83" s="37"/>
      <c r="AF83" s="7"/>
      <c r="AG83" s="7"/>
      <c r="AH83" s="37"/>
      <c r="AI83" s="7"/>
      <c r="AJ83" s="7"/>
      <c r="AK83" s="37"/>
    </row>
    <row r="84" spans="2:37" x14ac:dyDescent="0.25">
      <c r="B84" s="62" t="s">
        <v>24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  <c r="Z84" s="7"/>
      <c r="AA84" s="7"/>
      <c r="AB84" s="37"/>
      <c r="AC84" s="7"/>
      <c r="AD84" s="7"/>
      <c r="AE84" s="37"/>
      <c r="AF84" s="7"/>
      <c r="AG84" s="7"/>
      <c r="AH84" s="37"/>
      <c r="AI84" s="7"/>
      <c r="AJ84" s="7"/>
      <c r="AK84" s="37"/>
    </row>
    <row r="85" spans="2:37" x14ac:dyDescent="0.25">
      <c r="B85" s="62" t="s">
        <v>25</v>
      </c>
      <c r="C85" s="63"/>
      <c r="D85" s="34"/>
      <c r="E85" s="64">
        <v>0</v>
      </c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x14ac:dyDescent="0.25">
      <c r="B86" s="62" t="s">
        <v>26</v>
      </c>
      <c r="C86" s="63"/>
      <c r="D86" s="34"/>
      <c r="E86" s="64">
        <v>41391000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2:37" x14ac:dyDescent="0.25">
      <c r="B87" s="62" t="s">
        <v>43</v>
      </c>
      <c r="C87" s="63"/>
      <c r="D87" s="34"/>
      <c r="E87" s="64">
        <v>0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x14ac:dyDescent="0.25">
      <c r="B88" s="62" t="s">
        <v>27</v>
      </c>
      <c r="C88" s="63"/>
      <c r="D88" s="34"/>
      <c r="E88" s="64">
        <v>33952000</v>
      </c>
      <c r="F88" s="65"/>
      <c r="G88" s="35"/>
      <c r="H88" s="34"/>
      <c r="K88" s="7"/>
      <c r="L88" s="7"/>
      <c r="M88" s="37"/>
      <c r="N88" s="7"/>
      <c r="O88" s="7"/>
      <c r="P88" s="37"/>
      <c r="Q88" s="7"/>
      <c r="R88" s="7"/>
      <c r="S88" s="37"/>
      <c r="T88" s="7"/>
      <c r="U88" s="7"/>
      <c r="V88" s="37"/>
      <c r="W88" s="7"/>
      <c r="X88" s="7"/>
      <c r="Y88" s="37"/>
      <c r="Z88" s="7"/>
      <c r="AA88" s="7"/>
      <c r="AB88" s="37"/>
      <c r="AC88" s="7"/>
      <c r="AD88" s="7"/>
      <c r="AE88" s="37"/>
      <c r="AF88" s="7"/>
      <c r="AG88" s="7"/>
      <c r="AH88" s="37"/>
      <c r="AI88" s="7"/>
      <c r="AJ88" s="7"/>
      <c r="AK88" s="37"/>
    </row>
    <row r="89" spans="2:37" x14ac:dyDescent="0.25">
      <c r="B89" s="62" t="s">
        <v>36</v>
      </c>
      <c r="C89" s="63"/>
      <c r="D89" s="34"/>
      <c r="E89" s="64">
        <v>2022579.09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x14ac:dyDescent="0.25">
      <c r="B90" s="62" t="s">
        <v>28</v>
      </c>
      <c r="C90" s="63"/>
      <c r="D90" s="34"/>
      <c r="E90" s="64">
        <v>0</v>
      </c>
      <c r="F90" s="65"/>
      <c r="G90" s="35"/>
      <c r="H90" s="34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  <c r="Z90" s="7"/>
      <c r="AA90" s="7"/>
      <c r="AB90" s="37"/>
      <c r="AC90" s="7"/>
      <c r="AD90" s="7"/>
      <c r="AE90" s="37"/>
      <c r="AF90" s="7"/>
      <c r="AG90" s="7"/>
      <c r="AH90" s="37"/>
      <c r="AI90" s="7"/>
      <c r="AJ90" s="7"/>
      <c r="AK90" s="37"/>
    </row>
    <row r="91" spans="2:37" x14ac:dyDescent="0.25">
      <c r="B91" s="62" t="s">
        <v>29</v>
      </c>
      <c r="C91" s="63"/>
      <c r="D91" s="34"/>
      <c r="E91" s="64">
        <v>0</v>
      </c>
      <c r="F91" s="65"/>
      <c r="G91" s="35"/>
      <c r="H91" s="34"/>
      <c r="K91" s="7"/>
      <c r="L91" s="7"/>
      <c r="M91" s="37"/>
      <c r="N91" s="7"/>
      <c r="O91" s="7"/>
      <c r="P91" s="37"/>
      <c r="Q91" s="7"/>
      <c r="R91" s="7"/>
      <c r="S91" s="37"/>
      <c r="T91" s="7"/>
      <c r="U91" s="7"/>
      <c r="V91" s="37"/>
      <c r="W91" s="7"/>
      <c r="X91" s="7"/>
      <c r="Y91" s="37"/>
      <c r="Z91" s="7"/>
      <c r="AA91" s="7"/>
      <c r="AB91" s="37"/>
      <c r="AC91" s="7"/>
      <c r="AD91" s="7"/>
      <c r="AE91" s="37"/>
      <c r="AF91" s="7"/>
      <c r="AG91" s="7"/>
      <c r="AH91" s="37"/>
      <c r="AI91" s="7"/>
      <c r="AJ91" s="7"/>
      <c r="AK91" s="37"/>
    </row>
    <row r="92" spans="2:37" ht="15.75" thickBot="1" x14ac:dyDescent="0.3">
      <c r="B92" s="62" t="s">
        <v>40</v>
      </c>
      <c r="C92" s="63"/>
      <c r="D92" s="34"/>
      <c r="E92" s="66">
        <v>0</v>
      </c>
      <c r="F92" s="65"/>
      <c r="G92" s="35"/>
      <c r="H92" s="34"/>
      <c r="K92" s="7"/>
      <c r="L92" s="7"/>
      <c r="M92" s="37"/>
      <c r="N92" s="7"/>
      <c r="O92" s="7"/>
      <c r="P92" s="37"/>
      <c r="Q92" s="7"/>
      <c r="R92" s="7"/>
      <c r="S92" s="37"/>
      <c r="T92" s="7"/>
      <c r="U92" s="7"/>
      <c r="V92" s="37"/>
      <c r="W92" s="7"/>
      <c r="X92" s="7"/>
      <c r="Y92" s="37"/>
      <c r="Z92" s="7"/>
      <c r="AA92" s="7"/>
      <c r="AB92" s="37"/>
      <c r="AC92" s="7"/>
      <c r="AD92" s="7"/>
      <c r="AE92" s="37"/>
      <c r="AF92" s="7"/>
      <c r="AG92" s="7"/>
      <c r="AH92" s="37"/>
      <c r="AI92" s="7"/>
      <c r="AJ92" s="7"/>
      <c r="AK92" s="37"/>
    </row>
    <row r="93" spans="2:37" x14ac:dyDescent="0.25">
      <c r="B93" s="62"/>
      <c r="C93" s="63"/>
      <c r="D93" s="34"/>
      <c r="E93" s="64"/>
      <c r="F93" s="65"/>
      <c r="G93" s="35"/>
      <c r="H93" s="34"/>
      <c r="K93" s="7"/>
      <c r="L93" s="7"/>
      <c r="M93" s="37"/>
      <c r="N93" s="7"/>
      <c r="O93" s="7"/>
      <c r="P93" s="37"/>
      <c r="Q93" s="7"/>
      <c r="R93" s="7"/>
      <c r="S93" s="37"/>
      <c r="T93" s="7"/>
      <c r="U93" s="7"/>
      <c r="V93" s="37"/>
      <c r="W93" s="7"/>
      <c r="X93" s="7"/>
      <c r="Y93" s="37"/>
      <c r="Z93" s="7"/>
      <c r="AA93" s="7"/>
      <c r="AB93" s="37"/>
      <c r="AC93" s="7"/>
      <c r="AD93" s="7"/>
      <c r="AE93" s="37"/>
      <c r="AF93" s="7"/>
      <c r="AG93" s="7"/>
      <c r="AH93" s="37"/>
      <c r="AI93" s="7"/>
      <c r="AJ93" s="7"/>
      <c r="AK93" s="37"/>
    </row>
    <row r="94" spans="2:37" ht="15.75" thickBot="1" x14ac:dyDescent="0.3">
      <c r="B94" s="62"/>
      <c r="C94" s="63"/>
      <c r="D94" s="34"/>
      <c r="E94" s="66">
        <f>SUM(E82:E92)</f>
        <v>117365579.09</v>
      </c>
      <c r="F94" s="65"/>
      <c r="G94" s="35"/>
      <c r="H94" s="34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</row>
    <row r="95" spans="2:37" x14ac:dyDescent="0.25">
      <c r="B95" s="62"/>
      <c r="C95" s="63"/>
      <c r="D95" s="34"/>
      <c r="E95" s="64"/>
      <c r="F95" s="65"/>
      <c r="G95" s="35"/>
      <c r="H95" s="34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</row>
    <row r="96" spans="2:37" x14ac:dyDescent="0.25">
      <c r="B96" s="67" t="s">
        <v>30</v>
      </c>
      <c r="C96" s="68"/>
      <c r="D96" s="69"/>
      <c r="E96" s="64"/>
      <c r="F96" s="65"/>
      <c r="G96" s="35"/>
      <c r="H96" s="34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</row>
    <row r="97" spans="2:37" x14ac:dyDescent="0.25">
      <c r="B97" s="62" t="s">
        <v>31</v>
      </c>
      <c r="C97" s="63"/>
      <c r="D97" s="34"/>
      <c r="E97" s="123">
        <v>0</v>
      </c>
      <c r="F97" s="65"/>
      <c r="G97" s="35"/>
      <c r="H97" s="34"/>
      <c r="K97" s="7"/>
      <c r="L97" s="7"/>
      <c r="M97" s="37"/>
      <c r="N97" s="7"/>
      <c r="O97" s="7"/>
      <c r="P97" s="37"/>
      <c r="Q97" s="7"/>
      <c r="R97" s="7"/>
      <c r="S97" s="37"/>
      <c r="T97" s="7"/>
      <c r="U97" s="7"/>
      <c r="V97" s="37"/>
      <c r="W97" s="7"/>
      <c r="X97" s="7"/>
      <c r="Y97" s="37"/>
      <c r="Z97" s="7"/>
      <c r="AA97" s="7"/>
      <c r="AB97" s="37"/>
      <c r="AC97" s="7"/>
      <c r="AD97" s="7"/>
      <c r="AE97" s="37"/>
      <c r="AF97" s="7"/>
      <c r="AG97" s="7"/>
      <c r="AH97" s="37"/>
      <c r="AI97" s="7"/>
      <c r="AJ97" s="7"/>
      <c r="AK97" s="37"/>
    </row>
    <row r="98" spans="2:37" x14ac:dyDescent="0.25">
      <c r="B98" s="62" t="s">
        <v>32</v>
      </c>
      <c r="C98" s="63"/>
      <c r="D98" s="34"/>
      <c r="E98" s="123"/>
      <c r="F98" s="65"/>
      <c r="G98" s="35"/>
      <c r="H98" s="34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2:37" x14ac:dyDescent="0.25">
      <c r="B99" s="62" t="s">
        <v>33</v>
      </c>
      <c r="C99" s="63"/>
      <c r="D99" s="34"/>
      <c r="E99" s="64">
        <v>0</v>
      </c>
      <c r="F99" s="65"/>
      <c r="G99" s="35"/>
      <c r="H99" s="34"/>
      <c r="K99" s="7"/>
      <c r="L99" s="7"/>
      <c r="M99" s="37"/>
      <c r="N99" s="7"/>
      <c r="O99" s="7"/>
      <c r="P99" s="37"/>
      <c r="Q99" s="7"/>
      <c r="R99" s="7"/>
      <c r="S99" s="37"/>
      <c r="T99" s="7"/>
      <c r="U99" s="7"/>
      <c r="V99" s="37"/>
      <c r="W99" s="7"/>
      <c r="X99" s="7"/>
      <c r="Y99" s="37"/>
      <c r="Z99" s="7"/>
      <c r="AA99" s="7"/>
      <c r="AB99" s="37"/>
      <c r="AC99" s="7"/>
      <c r="AD99" s="7"/>
      <c r="AE99" s="37"/>
      <c r="AF99" s="7"/>
      <c r="AG99" s="7"/>
      <c r="AH99" s="37"/>
      <c r="AI99" s="7"/>
      <c r="AJ99" s="7"/>
      <c r="AK99" s="37"/>
    </row>
    <row r="100" spans="2:37" x14ac:dyDescent="0.25">
      <c r="B100" s="62" t="s">
        <v>34</v>
      </c>
      <c r="C100" s="63"/>
      <c r="D100" s="34"/>
      <c r="E100" s="64">
        <v>0</v>
      </c>
      <c r="F100" s="65"/>
      <c r="G100" s="35"/>
      <c r="H100" s="34"/>
      <c r="K100" s="7"/>
      <c r="L100" s="7"/>
      <c r="M100" s="37"/>
      <c r="N100" s="7"/>
      <c r="O100" s="7"/>
      <c r="P100" s="37"/>
      <c r="Q100" s="7"/>
      <c r="R100" s="7"/>
      <c r="S100" s="37"/>
      <c r="T100" s="7"/>
      <c r="U100" s="7"/>
      <c r="V100" s="37"/>
      <c r="W100" s="7"/>
      <c r="X100" s="7"/>
      <c r="Y100" s="37"/>
      <c r="Z100" s="7"/>
      <c r="AA100" s="7"/>
      <c r="AB100" s="37"/>
      <c r="AC100" s="7"/>
      <c r="AD100" s="7"/>
      <c r="AE100" s="37"/>
      <c r="AF100" s="7"/>
      <c r="AG100" s="7"/>
      <c r="AH100" s="37"/>
      <c r="AI100" s="7"/>
      <c r="AJ100" s="7"/>
      <c r="AK100" s="37"/>
    </row>
    <row r="101" spans="2:37" x14ac:dyDescent="0.25">
      <c r="B101" s="62" t="s">
        <v>97</v>
      </c>
      <c r="C101" s="63"/>
      <c r="D101" s="34"/>
      <c r="E101" s="64">
        <v>0</v>
      </c>
      <c r="F101" s="65"/>
      <c r="G101" s="35"/>
      <c r="H101" s="34"/>
      <c r="K101" s="7"/>
      <c r="L101" s="7"/>
      <c r="M101" s="37"/>
      <c r="N101" s="7"/>
      <c r="O101" s="7"/>
      <c r="P101" s="37"/>
      <c r="Q101" s="7"/>
      <c r="R101" s="7"/>
      <c r="S101" s="37"/>
      <c r="T101" s="7"/>
      <c r="U101" s="7"/>
      <c r="V101" s="37"/>
      <c r="W101" s="7"/>
      <c r="X101" s="7"/>
      <c r="Y101" s="37"/>
      <c r="Z101" s="7"/>
      <c r="AA101" s="7"/>
      <c r="AB101" s="37"/>
      <c r="AC101" s="7"/>
      <c r="AD101" s="7"/>
      <c r="AE101" s="37"/>
      <c r="AF101" s="7"/>
      <c r="AG101" s="7"/>
      <c r="AH101" s="37"/>
      <c r="AI101" s="7"/>
      <c r="AJ101" s="7"/>
      <c r="AK101" s="37"/>
    </row>
    <row r="102" spans="2:37" x14ac:dyDescent="0.25">
      <c r="B102" s="62" t="s">
        <v>29</v>
      </c>
      <c r="C102" s="63"/>
      <c r="D102" s="34"/>
      <c r="E102" s="64">
        <v>82365579.090000004</v>
      </c>
      <c r="F102" s="65"/>
      <c r="G102" s="35"/>
      <c r="H102" s="34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</row>
    <row r="103" spans="2:37" ht="15.75" thickBot="1" x14ac:dyDescent="0.3">
      <c r="B103" s="65"/>
      <c r="F103" s="65"/>
      <c r="G103" s="35"/>
      <c r="H103" s="34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</row>
    <row r="104" spans="2:37" ht="15.75" thickBot="1" x14ac:dyDescent="0.3">
      <c r="B104" s="67" t="s">
        <v>35</v>
      </c>
      <c r="C104" s="68"/>
      <c r="D104" s="69"/>
      <c r="E104" s="110">
        <f>E94-E99-E100-E101-E97-E98-E102</f>
        <v>35000000</v>
      </c>
      <c r="F104" s="65"/>
      <c r="G104" s="35"/>
      <c r="H104" s="34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</row>
    <row r="105" spans="2:37" ht="16.5" thickTop="1" thickBot="1" x14ac:dyDescent="0.3">
      <c r="B105" s="67"/>
      <c r="C105" s="68"/>
      <c r="D105" s="34"/>
      <c r="E105" s="34"/>
      <c r="F105" s="70"/>
      <c r="G105" s="34"/>
      <c r="H105" s="36"/>
      <c r="K105" s="7"/>
      <c r="L105" s="7"/>
      <c r="M105" s="37"/>
      <c r="N105" s="7"/>
      <c r="O105" s="7"/>
      <c r="P105" s="37"/>
      <c r="Q105" s="7"/>
      <c r="R105" s="7"/>
      <c r="S105" s="37"/>
      <c r="T105" s="7"/>
      <c r="U105" s="7"/>
      <c r="V105" s="37"/>
      <c r="W105" s="7"/>
      <c r="X105" s="7"/>
      <c r="Y105" s="37"/>
      <c r="Z105" s="7"/>
      <c r="AA105" s="7"/>
      <c r="AB105" s="37"/>
      <c r="AC105" s="7"/>
      <c r="AD105" s="7"/>
      <c r="AE105" s="37"/>
      <c r="AF105" s="7"/>
      <c r="AG105" s="7"/>
      <c r="AH105" s="37"/>
      <c r="AI105" s="7"/>
      <c r="AJ105" s="7"/>
      <c r="AK105" s="37"/>
    </row>
    <row r="106" spans="2:37" x14ac:dyDescent="0.25">
      <c r="B106" s="71"/>
      <c r="C106" s="71"/>
      <c r="D106" s="57"/>
      <c r="E106" s="57"/>
      <c r="F106" s="72"/>
      <c r="G106" s="34"/>
      <c r="H106" s="36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</row>
    <row r="107" spans="2:37" x14ac:dyDescent="0.25">
      <c r="B107" s="68"/>
      <c r="C107" s="68"/>
      <c r="D107" s="69"/>
      <c r="E107" s="69"/>
      <c r="F107" s="72"/>
      <c r="G107" s="34"/>
      <c r="H107" s="36"/>
    </row>
    <row r="108" spans="2:37" x14ac:dyDescent="0.25">
      <c r="B108" s="34"/>
      <c r="C108" s="34"/>
      <c r="D108" s="34"/>
      <c r="E108" s="34"/>
      <c r="F108" s="35"/>
      <c r="G108" s="34"/>
      <c r="H108" s="36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</row>
  </sheetData>
  <mergeCells count="7">
    <mergeCell ref="E97:E98"/>
    <mergeCell ref="A4:H4"/>
    <mergeCell ref="J61:J63"/>
    <mergeCell ref="J64:J66"/>
    <mergeCell ref="J67:J69"/>
    <mergeCell ref="J70:J72"/>
    <mergeCell ref="J73:J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2023-07-05T07:20:04Z</dcterms:modified>
</cp:coreProperties>
</file>