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9-2020/12. Provincial Monthly Reports/6. Investments/"/>
    </mc:Choice>
  </mc:AlternateContent>
  <xr:revisionPtr revIDLastSave="6" documentId="8_{343CF482-3A65-4AA9-8F83-0D7010EDF58A}" xr6:coauthVersionLast="45" xr6:coauthVersionMax="45" xr10:uidLastSave="{0FB3AA4C-66A3-4916-9BB9-8F01E9BB09F8}"/>
  <bookViews>
    <workbookView xWindow="-120" yWindow="-120" windowWidth="19440" windowHeight="15000" xr2:uid="{00000000-000D-0000-FFFF-FFFF00000000}"/>
  </bookViews>
  <sheets>
    <sheet name="Summary Investments" sheetId="1" r:id="rId1"/>
    <sheet name="Sheet2" sheetId="2" r:id="rId2"/>
    <sheet name="Sheet3" sheetId="3" r:id="rId3"/>
  </sheets>
  <definedNames>
    <definedName name="_xlnm.Print_Area" localSheetId="0">'Summary Investments'!$A$1:$K$28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1" l="1"/>
  <c r="C17" i="1"/>
  <c r="D17" i="1"/>
  <c r="E17" i="1"/>
  <c r="F17" i="1"/>
  <c r="G17" i="1"/>
  <c r="H17" i="1"/>
  <c r="I17" i="1"/>
  <c r="J17" i="1"/>
  <c r="B17" i="1"/>
  <c r="G9" i="1"/>
  <c r="C11" i="1"/>
  <c r="D11" i="1"/>
  <c r="E11" i="1"/>
  <c r="F11" i="1"/>
  <c r="H11" i="1"/>
  <c r="I11" i="1"/>
  <c r="J11" i="1"/>
  <c r="K11" i="1"/>
  <c r="B11" i="1"/>
  <c r="K21" i="1" l="1"/>
  <c r="F21" i="1"/>
  <c r="J21" i="1"/>
  <c r="E21" i="1"/>
  <c r="I21" i="1"/>
  <c r="B21" i="1"/>
  <c r="H21" i="1"/>
  <c r="D21" i="1"/>
  <c r="C21" i="1"/>
  <c r="G11" i="1"/>
  <c r="G21" i="1" s="1"/>
</calcChain>
</file>

<file path=xl/sharedStrings.xml><?xml version="1.0" encoding="utf-8"?>
<sst xmlns="http://schemas.openxmlformats.org/spreadsheetml/2006/main" count="46" uniqueCount="31">
  <si>
    <t>Investments</t>
  </si>
  <si>
    <t>Bank Deposits</t>
  </si>
  <si>
    <t>Funds under Management</t>
  </si>
  <si>
    <t>Total Cash investment</t>
  </si>
  <si>
    <t>Structured loans investments (sinking funds)</t>
  </si>
  <si>
    <t>Government Stock (COID)</t>
  </si>
  <si>
    <t>Municipality Entity</t>
  </si>
  <si>
    <t>Total</t>
  </si>
  <si>
    <t>Grand Total</t>
  </si>
  <si>
    <t>Opening</t>
  </si>
  <si>
    <t>Balance</t>
  </si>
  <si>
    <t>R'000</t>
  </si>
  <si>
    <t>Matured</t>
  </si>
  <si>
    <t>Made</t>
  </si>
  <si>
    <t>Interest Earned/</t>
  </si>
  <si>
    <t>Capilised</t>
  </si>
  <si>
    <t xml:space="preserve">Costs &amp; </t>
  </si>
  <si>
    <t>Fees</t>
  </si>
  <si>
    <t xml:space="preserve">Closing </t>
  </si>
  <si>
    <t>Interest</t>
  </si>
  <si>
    <t>Earned</t>
  </si>
  <si>
    <t>Month</t>
  </si>
  <si>
    <t>Yield</t>
  </si>
  <si>
    <t>%</t>
  </si>
  <si>
    <t>Year to date</t>
  </si>
  <si>
    <t>BREEDE VALLEY MUNICIPALITY</t>
  </si>
  <si>
    <t>Date</t>
  </si>
  <si>
    <t>Movement for the month</t>
  </si>
  <si>
    <t>CFO: RT Ontong</t>
  </si>
  <si>
    <t>SUMMARY OF INVESTMENTS AS AT NOVEMBER 2019</t>
  </si>
  <si>
    <t>2 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</si>
</sst>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13" xfId="0" applyBorder="1"/>
    <xf numFmtId="3" fontId="0" fillId="0" borderId="1" xfId="0" applyNumberFormat="1" applyBorder="1"/>
    <xf numFmtId="3" fontId="0" fillId="0" borderId="5" xfId="0" applyNumberFormat="1" applyBorder="1"/>
    <xf numFmtId="3" fontId="1" fillId="0" borderId="16" xfId="0" applyNumberFormat="1" applyFont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0" fillId="0" borderId="8" xfId="0" applyNumberFormat="1" applyBorder="1"/>
    <xf numFmtId="3" fontId="0" fillId="0" borderId="8" xfId="0" applyNumberFormat="1" applyBorder="1" applyAlignment="1">
      <alignment horizontal="center"/>
    </xf>
    <xf numFmtId="0" fontId="0" fillId="0" borderId="17" xfId="0" applyBorder="1"/>
    <xf numFmtId="15" fontId="6" fillId="0" borderId="17" xfId="0" quotePrefix="1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0" borderId="9" xfId="0" applyBorder="1" applyAlignment="1">
      <alignment horizontal="center"/>
    </xf>
    <xf numFmtId="0" fontId="0" fillId="0" borderId="2" xfId="0" applyBorder="1"/>
    <xf numFmtId="3" fontId="0" fillId="0" borderId="3" xfId="0" applyNumberFormat="1" applyBorder="1" applyAlignment="1">
      <alignment horizontal="center"/>
    </xf>
    <xf numFmtId="0" fontId="0" fillId="0" borderId="4" xfId="0" applyBorder="1"/>
    <xf numFmtId="3" fontId="0" fillId="0" borderId="6" xfId="0" applyNumberFormat="1" applyBorder="1" applyAlignment="1">
      <alignment horizontal="center"/>
    </xf>
    <xf numFmtId="0" fontId="1" fillId="0" borderId="23" xfId="0" applyFont="1" applyBorder="1"/>
    <xf numFmtId="3" fontId="1" fillId="0" borderId="24" xfId="0" applyNumberFormat="1" applyFont="1" applyBorder="1" applyAlignment="1">
      <alignment horizontal="center"/>
    </xf>
    <xf numFmtId="0" fontId="0" fillId="0" borderId="7" xfId="0" applyBorder="1"/>
    <xf numFmtId="3" fontId="0" fillId="0" borderId="9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4" fillId="0" borderId="23" xfId="0" applyFont="1" applyBorder="1"/>
    <xf numFmtId="0" fontId="4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Normal="100" workbookViewId="0">
      <selection sqref="A1:K1"/>
    </sheetView>
  </sheetViews>
  <sheetFormatPr defaultRowHeight="15" x14ac:dyDescent="0.25"/>
  <cols>
    <col min="1" max="1" width="29.85546875" customWidth="1"/>
    <col min="2" max="2" width="13.7109375" customWidth="1"/>
    <col min="3" max="3" width="14.28515625" customWidth="1"/>
    <col min="4" max="4" width="13.7109375" customWidth="1"/>
    <col min="5" max="5" width="15.85546875" customWidth="1"/>
    <col min="6" max="6" width="13.7109375" customWidth="1"/>
    <col min="7" max="7" width="12.28515625" customWidth="1"/>
    <col min="8" max="8" width="11.28515625" customWidth="1"/>
    <col min="9" max="9" width="5.7109375" style="13" customWidth="1"/>
    <col min="10" max="10" width="14.5703125" customWidth="1"/>
    <col min="11" max="11" width="5.7109375" style="13" customWidth="1"/>
    <col min="12" max="15" width="12.42578125" customWidth="1"/>
  </cols>
  <sheetData>
    <row r="1" spans="1:11" ht="18.75" x14ac:dyDescent="0.3">
      <c r="A1" s="49" t="s">
        <v>25</v>
      </c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1" ht="18.75" x14ac:dyDescent="0.3">
      <c r="A2" s="46" t="s">
        <v>29</v>
      </c>
      <c r="B2" s="47"/>
      <c r="C2" s="47"/>
      <c r="D2" s="47"/>
      <c r="E2" s="47"/>
      <c r="F2" s="47"/>
      <c r="G2" s="47"/>
      <c r="H2" s="47"/>
      <c r="I2" s="47"/>
      <c r="J2" s="47"/>
      <c r="K2" s="48"/>
    </row>
    <row r="3" spans="1:11" ht="9" customHeight="1" thickBot="1" x14ac:dyDescent="0.3">
      <c r="A3" s="25"/>
      <c r="K3" s="26"/>
    </row>
    <row r="4" spans="1:11" ht="15.75" thickBot="1" x14ac:dyDescent="0.3">
      <c r="A4" s="43" t="s">
        <v>0</v>
      </c>
      <c r="B4" s="9"/>
      <c r="C4" s="42" t="s">
        <v>27</v>
      </c>
      <c r="D4" s="42"/>
      <c r="E4" s="42"/>
      <c r="F4" s="42"/>
      <c r="G4" s="42"/>
      <c r="H4" s="42" t="s">
        <v>19</v>
      </c>
      <c r="I4" s="42"/>
      <c r="J4" s="42" t="s">
        <v>19</v>
      </c>
      <c r="K4" s="54"/>
    </row>
    <row r="5" spans="1:11" ht="15.75" thickTop="1" x14ac:dyDescent="0.25">
      <c r="A5" s="44"/>
      <c r="B5" s="7" t="s">
        <v>9</v>
      </c>
      <c r="C5" s="24" t="s">
        <v>0</v>
      </c>
      <c r="D5" s="24" t="s">
        <v>0</v>
      </c>
      <c r="E5" s="24" t="s">
        <v>14</v>
      </c>
      <c r="F5" s="24" t="s">
        <v>16</v>
      </c>
      <c r="G5" s="24" t="s">
        <v>18</v>
      </c>
      <c r="H5" s="52" t="s">
        <v>20</v>
      </c>
      <c r="I5" s="52"/>
      <c r="J5" s="52" t="s">
        <v>20</v>
      </c>
      <c r="K5" s="53"/>
    </row>
    <row r="6" spans="1:11" x14ac:dyDescent="0.25">
      <c r="A6" s="44"/>
      <c r="B6" s="2" t="s">
        <v>10</v>
      </c>
      <c r="C6" s="1" t="s">
        <v>12</v>
      </c>
      <c r="D6" s="1" t="s">
        <v>13</v>
      </c>
      <c r="E6" s="1" t="s">
        <v>15</v>
      </c>
      <c r="F6" s="1" t="s">
        <v>17</v>
      </c>
      <c r="G6" s="1" t="s">
        <v>10</v>
      </c>
      <c r="H6" s="1" t="s">
        <v>21</v>
      </c>
      <c r="I6" s="1" t="s">
        <v>22</v>
      </c>
      <c r="J6" s="1" t="s">
        <v>24</v>
      </c>
      <c r="K6" s="3" t="s">
        <v>22</v>
      </c>
    </row>
    <row r="7" spans="1:11" ht="15.75" thickBot="1" x14ac:dyDescent="0.3">
      <c r="A7" s="45"/>
      <c r="B7" s="4" t="s">
        <v>11</v>
      </c>
      <c r="C7" s="5" t="s">
        <v>11</v>
      </c>
      <c r="D7" s="5" t="s">
        <v>11</v>
      </c>
      <c r="E7" s="5" t="s">
        <v>11</v>
      </c>
      <c r="F7" s="5" t="s">
        <v>11</v>
      </c>
      <c r="G7" s="5" t="s">
        <v>11</v>
      </c>
      <c r="H7" s="5" t="s">
        <v>11</v>
      </c>
      <c r="I7" s="5" t="s">
        <v>23</v>
      </c>
      <c r="J7" s="5" t="s">
        <v>11</v>
      </c>
      <c r="K7" s="6" t="s">
        <v>23</v>
      </c>
    </row>
    <row r="8" spans="1:11" ht="15.75" x14ac:dyDescent="0.25">
      <c r="A8" s="27" t="s">
        <v>1</v>
      </c>
      <c r="B8" s="8"/>
      <c r="C8" s="8"/>
      <c r="D8" s="8"/>
      <c r="E8" s="8"/>
      <c r="F8" s="8"/>
      <c r="G8" s="8"/>
      <c r="H8" s="8"/>
      <c r="I8" s="14"/>
      <c r="J8" s="8"/>
      <c r="K8" s="28"/>
    </row>
    <row r="9" spans="1:11" x14ac:dyDescent="0.25">
      <c r="A9" s="29" t="s">
        <v>1</v>
      </c>
      <c r="B9" s="10">
        <v>20000000</v>
      </c>
      <c r="C9" s="10">
        <v>5000000</v>
      </c>
      <c r="D9" s="10">
        <v>50000000</v>
      </c>
      <c r="E9" s="10"/>
      <c r="F9" s="10"/>
      <c r="G9" s="10">
        <f>B9+-C9+D9</f>
        <v>65000000</v>
      </c>
      <c r="H9" s="10">
        <v>131</v>
      </c>
      <c r="I9" s="15">
        <v>5.2</v>
      </c>
      <c r="J9" s="10">
        <v>945</v>
      </c>
      <c r="K9" s="30">
        <v>5.4</v>
      </c>
    </row>
    <row r="10" spans="1:11" ht="15.75" thickBot="1" x14ac:dyDescent="0.3">
      <c r="A10" s="31" t="s">
        <v>2</v>
      </c>
      <c r="B10" s="11"/>
      <c r="C10" s="11"/>
      <c r="D10" s="11"/>
      <c r="E10" s="11"/>
      <c r="F10" s="11"/>
      <c r="G10" s="11"/>
      <c r="H10" s="11"/>
      <c r="I10" s="16"/>
      <c r="J10" s="11"/>
      <c r="K10" s="32"/>
    </row>
    <row r="11" spans="1:11" ht="15.75" thickBot="1" x14ac:dyDescent="0.3">
      <c r="A11" s="33" t="s">
        <v>3</v>
      </c>
      <c r="B11" s="12">
        <f>SUM(B9:B10)</f>
        <v>20000000</v>
      </c>
      <c r="C11" s="12">
        <f t="shared" ref="C11:K11" si="0">SUM(C9:C10)</f>
        <v>5000000</v>
      </c>
      <c r="D11" s="12">
        <f t="shared" si="0"/>
        <v>50000000</v>
      </c>
      <c r="E11" s="12">
        <f t="shared" si="0"/>
        <v>0</v>
      </c>
      <c r="F11" s="12">
        <f t="shared" si="0"/>
        <v>0</v>
      </c>
      <c r="G11" s="12">
        <f t="shared" si="0"/>
        <v>65000000</v>
      </c>
      <c r="H11" s="12">
        <f t="shared" si="0"/>
        <v>131</v>
      </c>
      <c r="I11" s="17">
        <f t="shared" si="0"/>
        <v>5.2</v>
      </c>
      <c r="J11" s="12">
        <f t="shared" si="0"/>
        <v>945</v>
      </c>
      <c r="K11" s="34">
        <f t="shared" si="0"/>
        <v>5.4</v>
      </c>
    </row>
    <row r="12" spans="1:11" x14ac:dyDescent="0.25">
      <c r="A12" s="35"/>
      <c r="B12" s="18"/>
      <c r="C12" s="18"/>
      <c r="D12" s="18"/>
      <c r="E12" s="18"/>
      <c r="F12" s="18"/>
      <c r="G12" s="18"/>
      <c r="H12" s="18"/>
      <c r="I12" s="19"/>
      <c r="J12" s="18"/>
      <c r="K12" s="36"/>
    </row>
    <row r="13" spans="1:11" ht="30" x14ac:dyDescent="0.25">
      <c r="A13" s="37" t="s">
        <v>4</v>
      </c>
      <c r="B13" s="10"/>
      <c r="C13" s="10">
        <v>0</v>
      </c>
      <c r="D13" s="10"/>
      <c r="E13" s="10"/>
      <c r="F13" s="10"/>
      <c r="G13" s="10"/>
      <c r="H13" s="10"/>
      <c r="I13" s="15"/>
      <c r="J13" s="10"/>
      <c r="K13" s="30"/>
    </row>
    <row r="14" spans="1:11" x14ac:dyDescent="0.25">
      <c r="A14" s="29"/>
      <c r="B14" s="10"/>
      <c r="C14" s="10">
        <v>0</v>
      </c>
      <c r="D14" s="10"/>
      <c r="E14" s="10"/>
      <c r="F14" s="10"/>
      <c r="G14" s="10"/>
      <c r="H14" s="10"/>
      <c r="I14" s="15"/>
      <c r="J14" s="10"/>
      <c r="K14" s="30"/>
    </row>
    <row r="15" spans="1:11" x14ac:dyDescent="0.25">
      <c r="A15" s="29" t="s">
        <v>5</v>
      </c>
      <c r="B15" s="10"/>
      <c r="C15" s="10">
        <v>0</v>
      </c>
      <c r="D15" s="10"/>
      <c r="E15" s="10"/>
      <c r="F15" s="10"/>
      <c r="G15" s="10"/>
      <c r="H15" s="10"/>
      <c r="I15" s="15"/>
      <c r="J15" s="10"/>
      <c r="K15" s="30"/>
    </row>
    <row r="16" spans="1:11" ht="15.75" thickBot="1" x14ac:dyDescent="0.3">
      <c r="A16" s="31"/>
      <c r="B16" s="11"/>
      <c r="C16" s="11"/>
      <c r="D16" s="11"/>
      <c r="E16" s="11"/>
      <c r="F16" s="11"/>
      <c r="G16" s="11"/>
      <c r="H16" s="11"/>
      <c r="I16" s="16"/>
      <c r="J16" s="11"/>
      <c r="K16" s="32"/>
    </row>
    <row r="17" spans="1:11" ht="16.5" thickBot="1" x14ac:dyDescent="0.3">
      <c r="A17" s="38" t="s">
        <v>6</v>
      </c>
      <c r="B17" s="12">
        <f>SUM(B13+B15)</f>
        <v>0</v>
      </c>
      <c r="C17" s="12">
        <f t="shared" ref="C17:K17" si="1">SUM(C13+C15)</f>
        <v>0</v>
      </c>
      <c r="D17" s="12">
        <f t="shared" si="1"/>
        <v>0</v>
      </c>
      <c r="E17" s="12">
        <f t="shared" si="1"/>
        <v>0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7">
        <f t="shared" si="1"/>
        <v>0</v>
      </c>
      <c r="J17" s="12">
        <f t="shared" si="1"/>
        <v>0</v>
      </c>
      <c r="K17" s="34">
        <f t="shared" si="1"/>
        <v>0</v>
      </c>
    </row>
    <row r="18" spans="1:11" x14ac:dyDescent="0.25">
      <c r="A18" s="35"/>
      <c r="B18" s="18"/>
      <c r="C18" s="18"/>
      <c r="D18" s="18"/>
      <c r="E18" s="18"/>
      <c r="F18" s="18"/>
      <c r="G18" s="18"/>
      <c r="H18" s="18"/>
      <c r="I18" s="19"/>
      <c r="J18" s="18"/>
      <c r="K18" s="36"/>
    </row>
    <row r="19" spans="1:11" x14ac:dyDescent="0.25">
      <c r="A19" s="29" t="s">
        <v>7</v>
      </c>
      <c r="B19" s="10"/>
      <c r="C19" s="10"/>
      <c r="D19" s="10"/>
      <c r="E19" s="10"/>
      <c r="F19" s="10"/>
      <c r="G19" s="10"/>
      <c r="H19" s="10"/>
      <c r="I19" s="15"/>
      <c r="J19" s="10"/>
      <c r="K19" s="30"/>
    </row>
    <row r="20" spans="1:11" ht="15.75" thickBot="1" x14ac:dyDescent="0.3">
      <c r="A20" s="31"/>
      <c r="B20" s="11"/>
      <c r="C20" s="11"/>
      <c r="D20" s="11"/>
      <c r="E20" s="11"/>
      <c r="F20" s="11"/>
      <c r="G20" s="11"/>
      <c r="H20" s="11"/>
      <c r="I20" s="16"/>
      <c r="J20" s="11"/>
      <c r="K20" s="32"/>
    </row>
    <row r="21" spans="1:11" ht="16.5" thickBot="1" x14ac:dyDescent="0.3">
      <c r="A21" s="38" t="s">
        <v>8</v>
      </c>
      <c r="B21" s="12">
        <f>B11+B17</f>
        <v>20000000</v>
      </c>
      <c r="C21" s="12">
        <f t="shared" ref="C21:K21" si="2">C11+C17</f>
        <v>5000000</v>
      </c>
      <c r="D21" s="12">
        <f t="shared" si="2"/>
        <v>50000000</v>
      </c>
      <c r="E21" s="12">
        <f t="shared" si="2"/>
        <v>0</v>
      </c>
      <c r="F21" s="12">
        <f t="shared" si="2"/>
        <v>0</v>
      </c>
      <c r="G21" s="12">
        <f t="shared" si="2"/>
        <v>65000000</v>
      </c>
      <c r="H21" s="12">
        <f t="shared" si="2"/>
        <v>131</v>
      </c>
      <c r="I21" s="17">
        <f t="shared" si="2"/>
        <v>5.2</v>
      </c>
      <c r="J21" s="12">
        <f t="shared" si="2"/>
        <v>945</v>
      </c>
      <c r="K21" s="34">
        <f t="shared" si="2"/>
        <v>5.4</v>
      </c>
    </row>
    <row r="22" spans="1:11" ht="15.75" x14ac:dyDescent="0.25">
      <c r="A22" s="39"/>
      <c r="B22" s="40"/>
      <c r="C22" s="40"/>
      <c r="D22" s="40"/>
      <c r="E22" s="40"/>
      <c r="F22" s="40"/>
      <c r="G22" s="40"/>
      <c r="H22" s="40"/>
      <c r="I22" s="41"/>
      <c r="J22" s="40"/>
      <c r="K22" s="41"/>
    </row>
    <row r="23" spans="1:11" ht="15.75" x14ac:dyDescent="0.25">
      <c r="A23" s="39"/>
      <c r="B23" s="40"/>
      <c r="C23" s="40"/>
      <c r="D23" s="40"/>
      <c r="E23" s="40"/>
      <c r="F23" s="40"/>
      <c r="G23" s="40"/>
      <c r="H23" s="40"/>
      <c r="I23" s="41"/>
      <c r="J23" s="40"/>
      <c r="K23" s="41"/>
    </row>
    <row r="26" spans="1:11" ht="15.75" thickBot="1" x14ac:dyDescent="0.3">
      <c r="A26" s="20"/>
      <c r="C26" s="21" t="s">
        <v>30</v>
      </c>
    </row>
    <row r="27" spans="1:11" x14ac:dyDescent="0.25">
      <c r="A27" s="22" t="s">
        <v>28</v>
      </c>
      <c r="C27" s="23" t="s">
        <v>26</v>
      </c>
    </row>
  </sheetData>
  <mergeCells count="8">
    <mergeCell ref="C4:G4"/>
    <mergeCell ref="A4:A7"/>
    <mergeCell ref="A2:K2"/>
    <mergeCell ref="A1:K1"/>
    <mergeCell ref="H5:I5"/>
    <mergeCell ref="J5:K5"/>
    <mergeCell ref="H4:I4"/>
    <mergeCell ref="J4:K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 Investments</vt:lpstr>
      <vt:lpstr>Sheet2</vt:lpstr>
      <vt:lpstr>Sheet3</vt:lpstr>
      <vt:lpstr>'Summary Investments'!Print_Area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2019-10-02T06:56:52Z</cp:lastPrinted>
  <dcterms:created xsi:type="dcterms:W3CDTF">2013-03-07T12:39:24Z</dcterms:created>
  <dcterms:modified xsi:type="dcterms:W3CDTF">2019-12-02T13:02:33Z</dcterms:modified>
</cp:coreProperties>
</file>