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2. Summary of Investments/"/>
    </mc:Choice>
  </mc:AlternateContent>
  <xr:revisionPtr revIDLastSave="1" documentId="8_{57AC0858-AA36-432F-95FB-D2AB5784928E}" xr6:coauthVersionLast="45" xr6:coauthVersionMax="45" xr10:uidLastSave="{E37A92A9-6D07-44F2-AD83-19843E97D620}"/>
  <bookViews>
    <workbookView xWindow="-120" yWindow="-120" windowWidth="19440" windowHeight="15000" firstSheet="7" activeTab="9" xr2:uid="{00000000-000D-0000-FFFF-FFFF00000000}"/>
  </bookViews>
  <sheets>
    <sheet name="Investments Jul 2021" sheetId="1" r:id="rId1"/>
    <sheet name="Investments Aug 2021" sheetId="15" r:id="rId2"/>
    <sheet name="Investments Sep 2021" sheetId="16" r:id="rId3"/>
    <sheet name="Investments Oct 2021" sheetId="17" r:id="rId4"/>
    <sheet name="Investments Nov 2021" sheetId="18" r:id="rId5"/>
    <sheet name="Investments Dec 2021" sheetId="19" r:id="rId6"/>
    <sheet name="Investments Jan 2022" sheetId="20" r:id="rId7"/>
    <sheet name="Investments Feb 2022" sheetId="21" r:id="rId8"/>
    <sheet name="Investments Mar 2022" sheetId="22" r:id="rId9"/>
    <sheet name="Investments Apr 2022" sheetId="23" r:id="rId10"/>
    <sheet name="Investments May 2022" sheetId="24" r:id="rId11"/>
    <sheet name="Investments Jun 2022" sheetId="25" r:id="rId12"/>
  </sheets>
  <definedNames>
    <definedName name="_xlnm.Print_Area" localSheetId="0">'Investments Jul 2021'!#REF!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6" i="23" l="1"/>
  <c r="E126" i="23" s="1"/>
  <c r="BU98" i="23"/>
  <c r="BR98" i="23"/>
  <c r="BO98" i="23"/>
  <c r="BL98" i="23"/>
  <c r="BI98" i="23"/>
  <c r="BF98" i="23"/>
  <c r="BC98" i="23"/>
  <c r="AZ98" i="23"/>
  <c r="AW98" i="23"/>
  <c r="AT98" i="23"/>
  <c r="AQ98" i="23"/>
  <c r="AN98" i="23"/>
  <c r="AK98" i="23"/>
  <c r="AH98" i="23"/>
  <c r="AE98" i="23"/>
  <c r="AB98" i="23"/>
  <c r="Y98" i="23"/>
  <c r="V98" i="23"/>
  <c r="S98" i="23"/>
  <c r="P98" i="23"/>
  <c r="M98" i="23"/>
  <c r="BT80" i="23"/>
  <c r="BP80" i="23"/>
  <c r="BH80" i="23"/>
  <c r="BD80" i="23"/>
  <c r="AV80" i="23"/>
  <c r="AR80" i="23"/>
  <c r="AJ80" i="23"/>
  <c r="AF80" i="23"/>
  <c r="X80" i="23"/>
  <c r="T80" i="23"/>
  <c r="L80" i="23"/>
  <c r="BT78" i="23"/>
  <c r="BS78" i="23"/>
  <c r="BS80" i="23" s="1"/>
  <c r="BQ78" i="23"/>
  <c r="BQ80" i="23" s="1"/>
  <c r="BP78" i="23"/>
  <c r="BN78" i="23"/>
  <c r="BN80" i="23" s="1"/>
  <c r="BM78" i="23"/>
  <c r="BM80" i="23" s="1"/>
  <c r="BK78" i="23"/>
  <c r="BK80" i="23" s="1"/>
  <c r="BJ78" i="23"/>
  <c r="BJ80" i="23" s="1"/>
  <c r="BH78" i="23"/>
  <c r="BG78" i="23"/>
  <c r="BG80" i="23" s="1"/>
  <c r="BE78" i="23"/>
  <c r="BE80" i="23" s="1"/>
  <c r="BD78" i="23"/>
  <c r="BB78" i="23"/>
  <c r="BB80" i="23" s="1"/>
  <c r="BA78" i="23"/>
  <c r="BA80" i="23" s="1"/>
  <c r="AY78" i="23"/>
  <c r="AY80" i="23" s="1"/>
  <c r="AX78" i="23"/>
  <c r="AX80" i="23" s="1"/>
  <c r="AV78" i="23"/>
  <c r="AU78" i="23"/>
  <c r="AU80" i="23" s="1"/>
  <c r="AS78" i="23"/>
  <c r="AS80" i="23" s="1"/>
  <c r="AR78" i="23"/>
  <c r="AP78" i="23"/>
  <c r="AP80" i="23" s="1"/>
  <c r="AO78" i="23"/>
  <c r="AO80" i="23" s="1"/>
  <c r="AM78" i="23"/>
  <c r="AM80" i="23" s="1"/>
  <c r="AL78" i="23"/>
  <c r="AL80" i="23" s="1"/>
  <c r="AJ78" i="23"/>
  <c r="AI78" i="23"/>
  <c r="AI80" i="23" s="1"/>
  <c r="AG78" i="23"/>
  <c r="AG80" i="23" s="1"/>
  <c r="AF78" i="23"/>
  <c r="AD78" i="23"/>
  <c r="AD80" i="23" s="1"/>
  <c r="AC78" i="23"/>
  <c r="AC80" i="23" s="1"/>
  <c r="AA78" i="23"/>
  <c r="AA80" i="23" s="1"/>
  <c r="Z78" i="23"/>
  <c r="Z80" i="23" s="1"/>
  <c r="X78" i="23"/>
  <c r="W78" i="23"/>
  <c r="W80" i="23" s="1"/>
  <c r="U78" i="23"/>
  <c r="U80" i="23" s="1"/>
  <c r="T78" i="23"/>
  <c r="R78" i="23"/>
  <c r="R80" i="23" s="1"/>
  <c r="Q78" i="23"/>
  <c r="Q80" i="23" s="1"/>
  <c r="O78" i="23"/>
  <c r="O80" i="23" s="1"/>
  <c r="N78" i="23"/>
  <c r="N80" i="23" s="1"/>
  <c r="M78" i="23"/>
  <c r="M80" i="23" s="1"/>
  <c r="L78" i="23"/>
  <c r="K78" i="23"/>
  <c r="K80" i="23" s="1"/>
  <c r="J78" i="23"/>
  <c r="J80" i="23" s="1"/>
  <c r="I78" i="23"/>
  <c r="I80" i="23" s="1"/>
  <c r="BU76" i="23"/>
  <c r="BR76" i="23"/>
  <c r="BO76" i="23"/>
  <c r="BL76" i="23"/>
  <c r="BI76" i="23"/>
  <c r="BF76" i="23"/>
  <c r="BC76" i="23"/>
  <c r="BU75" i="23"/>
  <c r="BR75" i="23"/>
  <c r="BO75" i="23"/>
  <c r="BL75" i="23"/>
  <c r="BI75" i="23"/>
  <c r="BF75" i="23"/>
  <c r="BC75" i="23"/>
  <c r="AZ75" i="23"/>
  <c r="AW75" i="23"/>
  <c r="AT75" i="23"/>
  <c r="AQ75" i="23"/>
  <c r="AN75" i="23"/>
  <c r="AK75" i="23"/>
  <c r="AH75" i="23"/>
  <c r="AE75" i="23"/>
  <c r="AB75" i="23"/>
  <c r="Y75" i="23"/>
  <c r="V75" i="23"/>
  <c r="S75" i="23"/>
  <c r="P75" i="23"/>
  <c r="BU74" i="23"/>
  <c r="BR74" i="23"/>
  <c r="BO74" i="23"/>
  <c r="BL74" i="23"/>
  <c r="BI74" i="23"/>
  <c r="BF74" i="23"/>
  <c r="BC74" i="23"/>
  <c r="AZ74" i="23"/>
  <c r="AW74" i="23"/>
  <c r="AT74" i="23"/>
  <c r="AQ74" i="23"/>
  <c r="AN74" i="23"/>
  <c r="AK74" i="23"/>
  <c r="AH74" i="23"/>
  <c r="AE74" i="23"/>
  <c r="AB74" i="23"/>
  <c r="Y74" i="23"/>
  <c r="V74" i="23"/>
  <c r="S74" i="23"/>
  <c r="P74" i="23"/>
  <c r="BU73" i="23"/>
  <c r="BR73" i="23"/>
  <c r="BO73" i="23"/>
  <c r="BL73" i="23"/>
  <c r="BI73" i="23"/>
  <c r="BF73" i="23"/>
  <c r="BC73" i="23"/>
  <c r="AZ73" i="23"/>
  <c r="AW73" i="23"/>
  <c r="AT73" i="23"/>
  <c r="AQ73" i="23"/>
  <c r="AN73" i="23"/>
  <c r="AK73" i="23"/>
  <c r="AH73" i="23"/>
  <c r="AE73" i="23"/>
  <c r="AB73" i="23"/>
  <c r="Y73" i="23"/>
  <c r="V73" i="23"/>
  <c r="S73" i="23"/>
  <c r="P73" i="23"/>
  <c r="BU72" i="23"/>
  <c r="BR72" i="23"/>
  <c r="BO72" i="23"/>
  <c r="BL72" i="23"/>
  <c r="BI72" i="23"/>
  <c r="BF72" i="23"/>
  <c r="BC72" i="23"/>
  <c r="AZ72" i="23"/>
  <c r="AW72" i="23"/>
  <c r="AT72" i="23"/>
  <c r="AQ72" i="23"/>
  <c r="AN72" i="23"/>
  <c r="AK72" i="23"/>
  <c r="AH72" i="23"/>
  <c r="AE72" i="23"/>
  <c r="AB72" i="23"/>
  <c r="Y72" i="23"/>
  <c r="V72" i="23"/>
  <c r="S72" i="23"/>
  <c r="P72" i="23"/>
  <c r="BU71" i="23"/>
  <c r="BR71" i="23"/>
  <c r="BO71" i="23"/>
  <c r="BL71" i="23"/>
  <c r="BI71" i="23"/>
  <c r="BF71" i="23"/>
  <c r="BC71" i="23"/>
  <c r="AZ71" i="23"/>
  <c r="AW71" i="23"/>
  <c r="AT71" i="23"/>
  <c r="AQ71" i="23"/>
  <c r="AN71" i="23"/>
  <c r="AK71" i="23"/>
  <c r="AH71" i="23"/>
  <c r="AE71" i="23"/>
  <c r="AB71" i="23"/>
  <c r="Y71" i="23"/>
  <c r="V71" i="23"/>
  <c r="S71" i="23"/>
  <c r="P71" i="23"/>
  <c r="BU70" i="23"/>
  <c r="BR70" i="23"/>
  <c r="BO70" i="23"/>
  <c r="BL70" i="23"/>
  <c r="BI70" i="23"/>
  <c r="BF70" i="23"/>
  <c r="BC70" i="23"/>
  <c r="AZ70" i="23"/>
  <c r="AW70" i="23"/>
  <c r="AT70" i="23"/>
  <c r="AQ70" i="23"/>
  <c r="AN70" i="23"/>
  <c r="AK70" i="23"/>
  <c r="AH70" i="23"/>
  <c r="AE70" i="23"/>
  <c r="AB70" i="23"/>
  <c r="Y70" i="23"/>
  <c r="V70" i="23"/>
  <c r="S70" i="23"/>
  <c r="P70" i="23"/>
  <c r="BU68" i="23"/>
  <c r="BR68" i="23"/>
  <c r="BO68" i="23"/>
  <c r="BL68" i="23"/>
  <c r="BI68" i="23"/>
  <c r="BF68" i="23"/>
  <c r="BC68" i="23"/>
  <c r="AZ68" i="23"/>
  <c r="AW68" i="23"/>
  <c r="AT68" i="23"/>
  <c r="AQ68" i="23"/>
  <c r="AN68" i="23"/>
  <c r="AK68" i="23"/>
  <c r="AH68" i="23"/>
  <c r="AE68" i="23"/>
  <c r="AB68" i="23"/>
  <c r="Y68" i="23"/>
  <c r="V68" i="23"/>
  <c r="S68" i="23"/>
  <c r="P68" i="23"/>
  <c r="BU67" i="23"/>
  <c r="BR67" i="23"/>
  <c r="BO67" i="23"/>
  <c r="BL67" i="23"/>
  <c r="BI67" i="23"/>
  <c r="BF67" i="23"/>
  <c r="BC67" i="23"/>
  <c r="AZ67" i="23"/>
  <c r="AW67" i="23"/>
  <c r="AT67" i="23"/>
  <c r="AQ67" i="23"/>
  <c r="AN67" i="23"/>
  <c r="AK67" i="23"/>
  <c r="AH67" i="23"/>
  <c r="AE67" i="23"/>
  <c r="AB67" i="23"/>
  <c r="Y67" i="23"/>
  <c r="V67" i="23"/>
  <c r="S67" i="23"/>
  <c r="P67" i="23"/>
  <c r="BU66" i="23"/>
  <c r="BR66" i="23"/>
  <c r="BO66" i="23"/>
  <c r="BL66" i="23"/>
  <c r="BI66" i="23"/>
  <c r="BF66" i="23"/>
  <c r="BC66" i="23"/>
  <c r="AZ66" i="23"/>
  <c r="AW66" i="23"/>
  <c r="AT66" i="23"/>
  <c r="AQ66" i="23"/>
  <c r="AN66" i="23"/>
  <c r="AK66" i="23"/>
  <c r="AH66" i="23"/>
  <c r="AE66" i="23"/>
  <c r="AB66" i="23"/>
  <c r="Y66" i="23"/>
  <c r="V66" i="23"/>
  <c r="S66" i="23"/>
  <c r="P66" i="23"/>
  <c r="BU65" i="23"/>
  <c r="BR65" i="23"/>
  <c r="BO65" i="23"/>
  <c r="BL65" i="23"/>
  <c r="BI65" i="23"/>
  <c r="BF65" i="23"/>
  <c r="BC65" i="23"/>
  <c r="AZ65" i="23"/>
  <c r="AW65" i="23"/>
  <c r="AT65" i="23"/>
  <c r="AQ65" i="23"/>
  <c r="AN65" i="23"/>
  <c r="AK65" i="23"/>
  <c r="AH65" i="23"/>
  <c r="AE65" i="23"/>
  <c r="AB65" i="23"/>
  <c r="Y65" i="23"/>
  <c r="V65" i="23"/>
  <c r="S65" i="23"/>
  <c r="P65" i="23"/>
  <c r="BU63" i="23"/>
  <c r="BR63" i="23"/>
  <c r="BO63" i="23"/>
  <c r="BL63" i="23"/>
  <c r="BI63" i="23"/>
  <c r="BF63" i="23"/>
  <c r="BC63" i="23"/>
  <c r="AZ63" i="23"/>
  <c r="AW63" i="23"/>
  <c r="AT63" i="23"/>
  <c r="AQ63" i="23"/>
  <c r="AN63" i="23"/>
  <c r="AK63" i="23"/>
  <c r="AH63" i="23"/>
  <c r="AE63" i="23"/>
  <c r="AB63" i="23"/>
  <c r="Y63" i="23"/>
  <c r="V63" i="23"/>
  <c r="S63" i="23"/>
  <c r="P63" i="23"/>
  <c r="BU62" i="23"/>
  <c r="BR62" i="23"/>
  <c r="BO62" i="23"/>
  <c r="BL62" i="23"/>
  <c r="BI62" i="23"/>
  <c r="BF62" i="23"/>
  <c r="BC62" i="23"/>
  <c r="AZ62" i="23"/>
  <c r="AW62" i="23"/>
  <c r="AT62" i="23"/>
  <c r="AQ62" i="23"/>
  <c r="AN62" i="23"/>
  <c r="AK62" i="23"/>
  <c r="AH62" i="23"/>
  <c r="AE62" i="23"/>
  <c r="AB62" i="23"/>
  <c r="Y62" i="23"/>
  <c r="V62" i="23"/>
  <c r="S62" i="23"/>
  <c r="P62" i="23"/>
  <c r="BU61" i="23"/>
  <c r="BR61" i="23"/>
  <c r="BO61" i="23"/>
  <c r="BL61" i="23"/>
  <c r="BI61" i="23"/>
  <c r="BF61" i="23"/>
  <c r="BC61" i="23"/>
  <c r="AZ61" i="23"/>
  <c r="AW61" i="23"/>
  <c r="AT61" i="23"/>
  <c r="AQ61" i="23"/>
  <c r="AN61" i="23"/>
  <c r="AK61" i="23"/>
  <c r="AH61" i="23"/>
  <c r="AE61" i="23"/>
  <c r="AB61" i="23"/>
  <c r="Y61" i="23"/>
  <c r="V61" i="23"/>
  <c r="S61" i="23"/>
  <c r="P61" i="23"/>
  <c r="BU60" i="23"/>
  <c r="BR60" i="23"/>
  <c r="BO60" i="23"/>
  <c r="BL60" i="23"/>
  <c r="BI60" i="23"/>
  <c r="BF60" i="23"/>
  <c r="BC60" i="23"/>
  <c r="AZ60" i="23"/>
  <c r="AW60" i="23"/>
  <c r="AT60" i="23"/>
  <c r="AQ60" i="23"/>
  <c r="AN60" i="23"/>
  <c r="AK60" i="23"/>
  <c r="AH60" i="23"/>
  <c r="AE60" i="23"/>
  <c r="AB60" i="23"/>
  <c r="Y60" i="23"/>
  <c r="V60" i="23"/>
  <c r="S60" i="23"/>
  <c r="P60" i="23"/>
  <c r="BU59" i="23"/>
  <c r="BR59" i="23"/>
  <c r="BO59" i="23"/>
  <c r="BL59" i="23"/>
  <c r="BI59" i="23"/>
  <c r="BF59" i="23"/>
  <c r="BC59" i="23"/>
  <c r="AZ59" i="23"/>
  <c r="AW59" i="23"/>
  <c r="AT59" i="23"/>
  <c r="AQ59" i="23"/>
  <c r="AN59" i="23"/>
  <c r="AK59" i="23"/>
  <c r="AH59" i="23"/>
  <c r="AE59" i="23"/>
  <c r="AB59" i="23"/>
  <c r="Y59" i="23"/>
  <c r="V59" i="23"/>
  <c r="S59" i="23"/>
  <c r="P59" i="23"/>
  <c r="BU57" i="23"/>
  <c r="BR57" i="23"/>
  <c r="BO57" i="23"/>
  <c r="BL57" i="23"/>
  <c r="BI57" i="23"/>
  <c r="BF57" i="23"/>
  <c r="BC57" i="23"/>
  <c r="BU56" i="23"/>
  <c r="BR56" i="23"/>
  <c r="BO56" i="23"/>
  <c r="BL56" i="23"/>
  <c r="BI56" i="23"/>
  <c r="BF56" i="23"/>
  <c r="BC56" i="23"/>
  <c r="BU55" i="23"/>
  <c r="BR55" i="23"/>
  <c r="BO55" i="23"/>
  <c r="BL55" i="23"/>
  <c r="BI55" i="23"/>
  <c r="BF55" i="23"/>
  <c r="BC55" i="23"/>
  <c r="BU54" i="23"/>
  <c r="BR54" i="23"/>
  <c r="BO54" i="23"/>
  <c r="BL54" i="23"/>
  <c r="BI54" i="23"/>
  <c r="BF54" i="23"/>
  <c r="BC54" i="23"/>
  <c r="BU53" i="23"/>
  <c r="BR53" i="23"/>
  <c r="BO53" i="23"/>
  <c r="BL53" i="23"/>
  <c r="BI53" i="23"/>
  <c r="BF53" i="23"/>
  <c r="BC53" i="23"/>
  <c r="BU52" i="23"/>
  <c r="BR52" i="23"/>
  <c r="BO52" i="23"/>
  <c r="BL52" i="23"/>
  <c r="BI52" i="23"/>
  <c r="BF52" i="23"/>
  <c r="BC52" i="23"/>
  <c r="AZ52" i="23"/>
  <c r="AW52" i="23"/>
  <c r="AT52" i="23"/>
  <c r="AQ52" i="23"/>
  <c r="AN52" i="23"/>
  <c r="AK52" i="23"/>
  <c r="AH52" i="23"/>
  <c r="AE52" i="23"/>
  <c r="AB52" i="23"/>
  <c r="Y52" i="23"/>
  <c r="V52" i="23"/>
  <c r="S52" i="23"/>
  <c r="P52" i="23"/>
  <c r="BU51" i="23"/>
  <c r="BR51" i="23"/>
  <c r="BO51" i="23"/>
  <c r="BL51" i="23"/>
  <c r="BI51" i="23"/>
  <c r="BF51" i="23"/>
  <c r="BC51" i="23"/>
  <c r="AZ51" i="23"/>
  <c r="AW51" i="23"/>
  <c r="AT51" i="23"/>
  <c r="AQ51" i="23"/>
  <c r="AN51" i="23"/>
  <c r="AK51" i="23"/>
  <c r="AH51" i="23"/>
  <c r="AE51" i="23"/>
  <c r="AB51" i="23"/>
  <c r="Y51" i="23"/>
  <c r="V51" i="23"/>
  <c r="S51" i="23"/>
  <c r="P51" i="23"/>
  <c r="BU50" i="23"/>
  <c r="BR50" i="23"/>
  <c r="BO50" i="23"/>
  <c r="BL50" i="23"/>
  <c r="BI50" i="23"/>
  <c r="BF50" i="23"/>
  <c r="BC50" i="23"/>
  <c r="AZ50" i="23"/>
  <c r="AW50" i="23"/>
  <c r="AT50" i="23"/>
  <c r="AQ50" i="23"/>
  <c r="AN50" i="23"/>
  <c r="AK50" i="23"/>
  <c r="AH50" i="23"/>
  <c r="AE50" i="23"/>
  <c r="AB50" i="23"/>
  <c r="Y50" i="23"/>
  <c r="V50" i="23"/>
  <c r="S50" i="23"/>
  <c r="P50" i="23"/>
  <c r="BU49" i="23"/>
  <c r="BR49" i="23"/>
  <c r="BO49" i="23"/>
  <c r="BL49" i="23"/>
  <c r="BI49" i="23"/>
  <c r="BF49" i="23"/>
  <c r="BC49" i="23"/>
  <c r="AZ49" i="23"/>
  <c r="AW49" i="23"/>
  <c r="AT49" i="23"/>
  <c r="AQ49" i="23"/>
  <c r="AN49" i="23"/>
  <c r="AK49" i="23"/>
  <c r="AH49" i="23"/>
  <c r="AE49" i="23"/>
  <c r="AB49" i="23"/>
  <c r="Y49" i="23"/>
  <c r="V49" i="23"/>
  <c r="S49" i="23"/>
  <c r="P49" i="23"/>
  <c r="BU48" i="23"/>
  <c r="BR48" i="23"/>
  <c r="BO48" i="23"/>
  <c r="BL48" i="23"/>
  <c r="BI48" i="23"/>
  <c r="BF48" i="23"/>
  <c r="BC48" i="23"/>
  <c r="AZ48" i="23"/>
  <c r="AW48" i="23"/>
  <c r="AT48" i="23"/>
  <c r="AQ48" i="23"/>
  <c r="AN48" i="23"/>
  <c r="AK48" i="23"/>
  <c r="AH48" i="23"/>
  <c r="AE48" i="23"/>
  <c r="AB48" i="23"/>
  <c r="Y48" i="23"/>
  <c r="V48" i="23"/>
  <c r="S48" i="23"/>
  <c r="P48" i="23"/>
  <c r="BU47" i="23"/>
  <c r="BR47" i="23"/>
  <c r="BO47" i="23"/>
  <c r="BL47" i="23"/>
  <c r="BI47" i="23"/>
  <c r="BF47" i="23"/>
  <c r="BC47" i="23"/>
  <c r="AZ47" i="23"/>
  <c r="AW47" i="23"/>
  <c r="AT47" i="23"/>
  <c r="AQ47" i="23"/>
  <c r="AN47" i="23"/>
  <c r="AK47" i="23"/>
  <c r="AH47" i="23"/>
  <c r="AE47" i="23"/>
  <c r="AB47" i="23"/>
  <c r="Y47" i="23"/>
  <c r="V47" i="23"/>
  <c r="S47" i="23"/>
  <c r="P47" i="23"/>
  <c r="BU45" i="23"/>
  <c r="BR45" i="23"/>
  <c r="BO45" i="23"/>
  <c r="BL45" i="23"/>
  <c r="BI45" i="23"/>
  <c r="BF45" i="23"/>
  <c r="BC45" i="23"/>
  <c r="AZ45" i="23"/>
  <c r="AW45" i="23"/>
  <c r="AT45" i="23"/>
  <c r="AQ45" i="23"/>
  <c r="AN45" i="23"/>
  <c r="AK45" i="23"/>
  <c r="AH45" i="23"/>
  <c r="AE45" i="23"/>
  <c r="AB45" i="23"/>
  <c r="Y45" i="23"/>
  <c r="V45" i="23"/>
  <c r="S45" i="23"/>
  <c r="P45" i="23"/>
  <c r="BU44" i="23"/>
  <c r="BR44" i="23"/>
  <c r="BO44" i="23"/>
  <c r="BL44" i="23"/>
  <c r="BI44" i="23"/>
  <c r="BF44" i="23"/>
  <c r="BC44" i="23"/>
  <c r="AZ44" i="23"/>
  <c r="AW44" i="23"/>
  <c r="AT44" i="23"/>
  <c r="AQ44" i="23"/>
  <c r="AN44" i="23"/>
  <c r="AK44" i="23"/>
  <c r="AH44" i="23"/>
  <c r="AE44" i="23"/>
  <c r="AB44" i="23"/>
  <c r="Y44" i="23"/>
  <c r="V44" i="23"/>
  <c r="S44" i="23"/>
  <c r="P44" i="23"/>
  <c r="BU43" i="23"/>
  <c r="BR43" i="23"/>
  <c r="BO43" i="23"/>
  <c r="BL43" i="23"/>
  <c r="BI43" i="23"/>
  <c r="BF43" i="23"/>
  <c r="BC43" i="23"/>
  <c r="AZ43" i="23"/>
  <c r="AW43" i="23"/>
  <c r="AT43" i="23"/>
  <c r="AQ43" i="23"/>
  <c r="AN43" i="23"/>
  <c r="AK43" i="23"/>
  <c r="AH43" i="23"/>
  <c r="AE43" i="23"/>
  <c r="AB43" i="23"/>
  <c r="Y43" i="23"/>
  <c r="V43" i="23"/>
  <c r="S43" i="23"/>
  <c r="P43" i="23"/>
  <c r="BU41" i="23"/>
  <c r="BR41" i="23"/>
  <c r="BO41" i="23"/>
  <c r="BL41" i="23"/>
  <c r="BI41" i="23"/>
  <c r="BF41" i="23"/>
  <c r="BC41" i="23"/>
  <c r="AZ41" i="23"/>
  <c r="AW41" i="23"/>
  <c r="AT41" i="23"/>
  <c r="AQ41" i="23"/>
  <c r="AN41" i="23"/>
  <c r="AK41" i="23"/>
  <c r="AH41" i="23"/>
  <c r="AE41" i="23"/>
  <c r="AB41" i="23"/>
  <c r="Y41" i="23"/>
  <c r="V41" i="23"/>
  <c r="S41" i="23"/>
  <c r="P41" i="23"/>
  <c r="BU39" i="23"/>
  <c r="BR39" i="23"/>
  <c r="BO39" i="23"/>
  <c r="BL39" i="23"/>
  <c r="BI39" i="23"/>
  <c r="BF39" i="23"/>
  <c r="BC39" i="23"/>
  <c r="AZ39" i="23"/>
  <c r="AW39" i="23"/>
  <c r="AT39" i="23"/>
  <c r="AQ39" i="23"/>
  <c r="AN39" i="23"/>
  <c r="AK39" i="23"/>
  <c r="AH39" i="23"/>
  <c r="AE39" i="23"/>
  <c r="AB39" i="23"/>
  <c r="Y39" i="23"/>
  <c r="V39" i="23"/>
  <c r="S39" i="23"/>
  <c r="P39" i="23"/>
  <c r="BU38" i="23"/>
  <c r="BR38" i="23"/>
  <c r="BO38" i="23"/>
  <c r="BL38" i="23"/>
  <c r="BI38" i="23"/>
  <c r="BF38" i="23"/>
  <c r="BC38" i="23"/>
  <c r="AZ38" i="23"/>
  <c r="AW38" i="23"/>
  <c r="AT38" i="23"/>
  <c r="AQ38" i="23"/>
  <c r="AN38" i="23"/>
  <c r="AK38" i="23"/>
  <c r="AH38" i="23"/>
  <c r="AE38" i="23"/>
  <c r="AB38" i="23"/>
  <c r="Y38" i="23"/>
  <c r="V38" i="23"/>
  <c r="S38" i="23"/>
  <c r="P38" i="23"/>
  <c r="BU37" i="23"/>
  <c r="BR37" i="23"/>
  <c r="BO37" i="23"/>
  <c r="BL37" i="23"/>
  <c r="BI37" i="23"/>
  <c r="BF37" i="23"/>
  <c r="BC37" i="23"/>
  <c r="AZ37" i="23"/>
  <c r="AW37" i="23"/>
  <c r="AT37" i="23"/>
  <c r="AQ37" i="23"/>
  <c r="AN37" i="23"/>
  <c r="AK37" i="23"/>
  <c r="AH37" i="23"/>
  <c r="AE37" i="23"/>
  <c r="AB37" i="23"/>
  <c r="Y37" i="23"/>
  <c r="V37" i="23"/>
  <c r="S37" i="23"/>
  <c r="P37" i="23"/>
  <c r="BU36" i="23"/>
  <c r="BR36" i="23"/>
  <c r="BO36" i="23"/>
  <c r="BL36" i="23"/>
  <c r="BI36" i="23"/>
  <c r="BF36" i="23"/>
  <c r="BC36" i="23"/>
  <c r="AZ36" i="23"/>
  <c r="AW36" i="23"/>
  <c r="AT36" i="23"/>
  <c r="AQ36" i="23"/>
  <c r="AN36" i="23"/>
  <c r="AK36" i="23"/>
  <c r="AH36" i="23"/>
  <c r="AE36" i="23"/>
  <c r="AB36" i="23"/>
  <c r="Y36" i="23"/>
  <c r="V36" i="23"/>
  <c r="S36" i="23"/>
  <c r="P36" i="23"/>
  <c r="BU35" i="23"/>
  <c r="BR35" i="23"/>
  <c r="BO35" i="23"/>
  <c r="BL35" i="23"/>
  <c r="BI35" i="23"/>
  <c r="BF35" i="23"/>
  <c r="BC35" i="23"/>
  <c r="AZ35" i="23"/>
  <c r="AW35" i="23"/>
  <c r="AT35" i="23"/>
  <c r="AQ35" i="23"/>
  <c r="AN35" i="23"/>
  <c r="AK35" i="23"/>
  <c r="AH35" i="23"/>
  <c r="AE35" i="23"/>
  <c r="AB35" i="23"/>
  <c r="Y35" i="23"/>
  <c r="V35" i="23"/>
  <c r="S35" i="23"/>
  <c r="P35" i="23"/>
  <c r="BU34" i="23"/>
  <c r="BR34" i="23"/>
  <c r="BO34" i="23"/>
  <c r="BL34" i="23"/>
  <c r="BI34" i="23"/>
  <c r="BF34" i="23"/>
  <c r="BC34" i="23"/>
  <c r="AZ34" i="23"/>
  <c r="AW34" i="23"/>
  <c r="AT34" i="23"/>
  <c r="AQ34" i="23"/>
  <c r="AN34" i="23"/>
  <c r="AK34" i="23"/>
  <c r="AH34" i="23"/>
  <c r="AE34" i="23"/>
  <c r="AB34" i="23"/>
  <c r="Y34" i="23"/>
  <c r="V34" i="23"/>
  <c r="S34" i="23"/>
  <c r="P34" i="23"/>
  <c r="BU33" i="23"/>
  <c r="BR33" i="23"/>
  <c r="BO33" i="23"/>
  <c r="BL33" i="23"/>
  <c r="BI33" i="23"/>
  <c r="BF33" i="23"/>
  <c r="BC33" i="23"/>
  <c r="AZ33" i="23"/>
  <c r="AW33" i="23"/>
  <c r="AT33" i="23"/>
  <c r="AQ33" i="23"/>
  <c r="AN33" i="23"/>
  <c r="AK33" i="23"/>
  <c r="AH33" i="23"/>
  <c r="AE33" i="23"/>
  <c r="AB33" i="23"/>
  <c r="Y33" i="23"/>
  <c r="V33" i="23"/>
  <c r="S33" i="23"/>
  <c r="P33" i="23"/>
  <c r="BU32" i="23"/>
  <c r="BR32" i="23"/>
  <c r="BO32" i="23"/>
  <c r="BL32" i="23"/>
  <c r="BI32" i="23"/>
  <c r="BF32" i="23"/>
  <c r="BC32" i="23"/>
  <c r="AZ32" i="23"/>
  <c r="AW32" i="23"/>
  <c r="AT32" i="23"/>
  <c r="AQ32" i="23"/>
  <c r="AN32" i="23"/>
  <c r="AK32" i="23"/>
  <c r="AH32" i="23"/>
  <c r="AE32" i="23"/>
  <c r="AB32" i="23"/>
  <c r="Y32" i="23"/>
  <c r="V32" i="23"/>
  <c r="S32" i="23"/>
  <c r="P32" i="23"/>
  <c r="BU30" i="23"/>
  <c r="BR30" i="23"/>
  <c r="BO30" i="23"/>
  <c r="BL30" i="23"/>
  <c r="BI30" i="23"/>
  <c r="BF30" i="23"/>
  <c r="BC30" i="23"/>
  <c r="AZ30" i="23"/>
  <c r="AW30" i="23"/>
  <c r="AT30" i="23"/>
  <c r="AQ30" i="23"/>
  <c r="AN30" i="23"/>
  <c r="BU29" i="23"/>
  <c r="BR29" i="23"/>
  <c r="BO29" i="23"/>
  <c r="BL29" i="23"/>
  <c r="BI29" i="23"/>
  <c r="BF29" i="23"/>
  <c r="BC29" i="23"/>
  <c r="AZ29" i="23"/>
  <c r="AW29" i="23"/>
  <c r="AT29" i="23"/>
  <c r="AQ29" i="23"/>
  <c r="AN29" i="23"/>
  <c r="BU27" i="23"/>
  <c r="BR27" i="23"/>
  <c r="BO27" i="23"/>
  <c r="BL27" i="23"/>
  <c r="BI27" i="23"/>
  <c r="BF27" i="23"/>
  <c r="BC27" i="23"/>
  <c r="AZ27" i="23"/>
  <c r="AW27" i="23"/>
  <c r="AT27" i="23"/>
  <c r="AQ27" i="23"/>
  <c r="AN27" i="23"/>
  <c r="BU26" i="23"/>
  <c r="BR26" i="23"/>
  <c r="BO26" i="23"/>
  <c r="BL26" i="23"/>
  <c r="BI26" i="23"/>
  <c r="BF26" i="23"/>
  <c r="BC26" i="23"/>
  <c r="AZ26" i="23"/>
  <c r="AW26" i="23"/>
  <c r="AT26" i="23"/>
  <c r="AQ26" i="23"/>
  <c r="AN26" i="23"/>
  <c r="BU25" i="23"/>
  <c r="BR25" i="23"/>
  <c r="BO25" i="23"/>
  <c r="BL25" i="23"/>
  <c r="BI25" i="23"/>
  <c r="BF25" i="23"/>
  <c r="BC25" i="23"/>
  <c r="AZ25" i="23"/>
  <c r="AW25" i="23"/>
  <c r="AT25" i="23"/>
  <c r="AQ25" i="23"/>
  <c r="AN25" i="23"/>
  <c r="BU24" i="23"/>
  <c r="BR24" i="23"/>
  <c r="BO24" i="23"/>
  <c r="BL24" i="23"/>
  <c r="BI24" i="23"/>
  <c r="BF24" i="23"/>
  <c r="BC24" i="23"/>
  <c r="AZ24" i="23"/>
  <c r="AW24" i="23"/>
  <c r="AT24" i="23"/>
  <c r="AQ24" i="23"/>
  <c r="AN24" i="23"/>
  <c r="BU22" i="23"/>
  <c r="BR22" i="23"/>
  <c r="BO22" i="23"/>
  <c r="BL22" i="23"/>
  <c r="BI22" i="23"/>
  <c r="BF22" i="23"/>
  <c r="BC22" i="23"/>
  <c r="AZ22" i="23"/>
  <c r="AW22" i="23"/>
  <c r="AT22" i="23"/>
  <c r="AQ22" i="23"/>
  <c r="AN22" i="23"/>
  <c r="AK22" i="23"/>
  <c r="AH22" i="23"/>
  <c r="AE22" i="23"/>
  <c r="AB22" i="23"/>
  <c r="Y22" i="23"/>
  <c r="V22" i="23"/>
  <c r="S22" i="23"/>
  <c r="P22" i="23"/>
  <c r="BU21" i="23"/>
  <c r="BR21" i="23"/>
  <c r="BO21" i="23"/>
  <c r="BL21" i="23"/>
  <c r="BI21" i="23"/>
  <c r="BF21" i="23"/>
  <c r="BC21" i="23"/>
  <c r="AZ21" i="23"/>
  <c r="AW21" i="23"/>
  <c r="AT21" i="23"/>
  <c r="AQ21" i="23"/>
  <c r="AN21" i="23"/>
  <c r="AK21" i="23"/>
  <c r="AH21" i="23"/>
  <c r="AE21" i="23"/>
  <c r="AB21" i="23"/>
  <c r="Y21" i="23"/>
  <c r="V21" i="23"/>
  <c r="S21" i="23"/>
  <c r="P21" i="23"/>
  <c r="BU20" i="23"/>
  <c r="BR20" i="23"/>
  <c r="BO20" i="23"/>
  <c r="BL20" i="23"/>
  <c r="BI20" i="23"/>
  <c r="BF20" i="23"/>
  <c r="BC20" i="23"/>
  <c r="AZ20" i="23"/>
  <c r="AW20" i="23"/>
  <c r="AT20" i="23"/>
  <c r="AQ20" i="23"/>
  <c r="AN20" i="23"/>
  <c r="AK20" i="23"/>
  <c r="AH20" i="23"/>
  <c r="AE20" i="23"/>
  <c r="AB20" i="23"/>
  <c r="Y20" i="23"/>
  <c r="V20" i="23"/>
  <c r="S20" i="23"/>
  <c r="P20" i="23"/>
  <c r="BU19" i="23"/>
  <c r="BR19" i="23"/>
  <c r="BO19" i="23"/>
  <c r="BL19" i="23"/>
  <c r="BI19" i="23"/>
  <c r="BF19" i="23"/>
  <c r="BC19" i="23"/>
  <c r="AZ19" i="23"/>
  <c r="AW19" i="23"/>
  <c r="AT19" i="23"/>
  <c r="AQ19" i="23"/>
  <c r="AN19" i="23"/>
  <c r="AK19" i="23"/>
  <c r="AH19" i="23"/>
  <c r="AE19" i="23"/>
  <c r="AB19" i="23"/>
  <c r="Y19" i="23"/>
  <c r="V19" i="23"/>
  <c r="S19" i="23"/>
  <c r="P19" i="23"/>
  <c r="BU18" i="23"/>
  <c r="BR18" i="23"/>
  <c r="BO18" i="23"/>
  <c r="BL18" i="23"/>
  <c r="BI18" i="23"/>
  <c r="BF18" i="23"/>
  <c r="BC18" i="23"/>
  <c r="AZ18" i="23"/>
  <c r="AW18" i="23"/>
  <c r="AT18" i="23"/>
  <c r="AQ18" i="23"/>
  <c r="AN18" i="23"/>
  <c r="AK18" i="23"/>
  <c r="AH18" i="23"/>
  <c r="AE18" i="23"/>
  <c r="AB18" i="23"/>
  <c r="Y18" i="23"/>
  <c r="V18" i="23"/>
  <c r="V78" i="23" s="1"/>
  <c r="V80" i="23" s="1"/>
  <c r="S18" i="23"/>
  <c r="P18" i="23"/>
  <c r="BU16" i="23"/>
  <c r="BR16" i="23"/>
  <c r="BO16" i="23"/>
  <c r="BL16" i="23"/>
  <c r="BI16" i="23"/>
  <c r="BF16" i="23"/>
  <c r="BC16" i="23"/>
  <c r="AZ16" i="23"/>
  <c r="AW16" i="23"/>
  <c r="AT16" i="23"/>
  <c r="AQ16" i="23"/>
  <c r="AN16" i="23"/>
  <c r="AK16" i="23"/>
  <c r="AH16" i="23"/>
  <c r="AE16" i="23"/>
  <c r="BU15" i="23"/>
  <c r="BR15" i="23"/>
  <c r="BO15" i="23"/>
  <c r="BL15" i="23"/>
  <c r="BI15" i="23"/>
  <c r="BF15" i="23"/>
  <c r="BC15" i="23"/>
  <c r="AZ15" i="23"/>
  <c r="AW15" i="23"/>
  <c r="AT15" i="23"/>
  <c r="AQ15" i="23"/>
  <c r="AN15" i="23"/>
  <c r="AK15" i="23"/>
  <c r="AH15" i="23"/>
  <c r="AE15" i="23"/>
  <c r="BU14" i="23"/>
  <c r="BR14" i="23"/>
  <c r="BO14" i="23"/>
  <c r="BL14" i="23"/>
  <c r="BI14" i="23"/>
  <c r="BF14" i="23"/>
  <c r="BC14" i="23"/>
  <c r="AZ14" i="23"/>
  <c r="AW14" i="23"/>
  <c r="AT14" i="23"/>
  <c r="AQ14" i="23"/>
  <c r="AN14" i="23"/>
  <c r="AK14" i="23"/>
  <c r="AH14" i="23"/>
  <c r="AE14" i="23"/>
  <c r="BU12" i="23"/>
  <c r="BR12" i="23"/>
  <c r="BO12" i="23"/>
  <c r="BL12" i="23"/>
  <c r="BI12" i="23"/>
  <c r="BF12" i="23"/>
  <c r="BC12" i="23"/>
  <c r="AZ12" i="23"/>
  <c r="AW12" i="23"/>
  <c r="AT12" i="23"/>
  <c r="AQ12" i="23"/>
  <c r="AN12" i="23"/>
  <c r="AK12" i="23"/>
  <c r="AH12" i="23"/>
  <c r="AE12" i="23"/>
  <c r="BU11" i="23"/>
  <c r="BR11" i="23"/>
  <c r="BO11" i="23"/>
  <c r="BL11" i="23"/>
  <c r="BI11" i="23"/>
  <c r="BF11" i="23"/>
  <c r="BC11" i="23"/>
  <c r="AZ11" i="23"/>
  <c r="AW11" i="23"/>
  <c r="AT11" i="23"/>
  <c r="AQ11" i="23"/>
  <c r="AN11" i="23"/>
  <c r="AK11" i="23"/>
  <c r="AH11" i="23"/>
  <c r="AE11" i="23"/>
  <c r="BU10" i="23"/>
  <c r="BR10" i="23"/>
  <c r="BR78" i="23" s="1"/>
  <c r="BR80" i="23" s="1"/>
  <c r="BO10" i="23"/>
  <c r="BL10" i="23"/>
  <c r="BI10" i="23"/>
  <c r="BF10" i="23"/>
  <c r="BF78" i="23" s="1"/>
  <c r="BF80" i="23" s="1"/>
  <c r="BC10" i="23"/>
  <c r="AZ10" i="23"/>
  <c r="AW10" i="23"/>
  <c r="AT10" i="23"/>
  <c r="AT78" i="23" s="1"/>
  <c r="AT80" i="23" s="1"/>
  <c r="AQ10" i="23"/>
  <c r="AN10" i="23"/>
  <c r="AK10" i="23"/>
  <c r="AH10" i="23"/>
  <c r="AH78" i="23" s="1"/>
  <c r="AH80" i="23" s="1"/>
  <c r="AE10" i="23"/>
  <c r="BU9" i="23"/>
  <c r="BR9" i="23"/>
  <c r="BO9" i="23"/>
  <c r="BL9" i="23"/>
  <c r="BI9" i="23"/>
  <c r="BF9" i="23"/>
  <c r="BC9" i="23"/>
  <c r="AZ9" i="23"/>
  <c r="AW9" i="23"/>
  <c r="AT9" i="23"/>
  <c r="AQ9" i="23"/>
  <c r="AN9" i="23"/>
  <c r="AK9" i="23"/>
  <c r="AH9" i="23"/>
  <c r="AE9" i="23"/>
  <c r="BU7" i="23"/>
  <c r="BR7" i="23"/>
  <c r="BO7" i="23"/>
  <c r="BL7" i="23"/>
  <c r="BI7" i="23"/>
  <c r="BF7" i="23"/>
  <c r="BC7" i="23"/>
  <c r="AZ7" i="23"/>
  <c r="AW7" i="23"/>
  <c r="AT7" i="23"/>
  <c r="AQ7" i="23"/>
  <c r="AN7" i="23"/>
  <c r="AK7" i="23"/>
  <c r="AH7" i="23"/>
  <c r="AE7" i="23"/>
  <c r="AB7" i="23"/>
  <c r="Y7" i="23"/>
  <c r="V7" i="23"/>
  <c r="S7" i="23"/>
  <c r="P7" i="23"/>
  <c r="BU6" i="23"/>
  <c r="BU78" i="23" s="1"/>
  <c r="BU80" i="23" s="1"/>
  <c r="BR6" i="23"/>
  <c r="BO6" i="23"/>
  <c r="BO78" i="23" s="1"/>
  <c r="BO80" i="23" s="1"/>
  <c r="BL6" i="23"/>
  <c r="BL78" i="23" s="1"/>
  <c r="BL80" i="23" s="1"/>
  <c r="BI6" i="23"/>
  <c r="BI78" i="23" s="1"/>
  <c r="BI80" i="23" s="1"/>
  <c r="BF6" i="23"/>
  <c r="BC6" i="23"/>
  <c r="BC78" i="23" s="1"/>
  <c r="BC80" i="23" s="1"/>
  <c r="AZ6" i="23"/>
  <c r="AZ78" i="23" s="1"/>
  <c r="AZ80" i="23" s="1"/>
  <c r="AW6" i="23"/>
  <c r="AW78" i="23" s="1"/>
  <c r="AW80" i="23" s="1"/>
  <c r="AT6" i="23"/>
  <c r="AQ6" i="23"/>
  <c r="AQ78" i="23" s="1"/>
  <c r="AQ80" i="23" s="1"/>
  <c r="AN6" i="23"/>
  <c r="AN78" i="23" s="1"/>
  <c r="AN80" i="23" s="1"/>
  <c r="AK6" i="23"/>
  <c r="AK78" i="23" s="1"/>
  <c r="AK80" i="23" s="1"/>
  <c r="AH6" i="23"/>
  <c r="AE6" i="23"/>
  <c r="AE78" i="23" s="1"/>
  <c r="AE80" i="23" s="1"/>
  <c r="AB6" i="23"/>
  <c r="AB78" i="23" s="1"/>
  <c r="AB80" i="23" s="1"/>
  <c r="Y6" i="23"/>
  <c r="Y78" i="23" s="1"/>
  <c r="Y80" i="23" s="1"/>
  <c r="V6" i="23"/>
  <c r="S6" i="23"/>
  <c r="S78" i="23" s="1"/>
  <c r="S80" i="23" s="1"/>
  <c r="P6" i="23"/>
  <c r="P78" i="23" s="1"/>
  <c r="P80" i="23" s="1"/>
  <c r="E116" i="22" l="1"/>
  <c r="E126" i="22" s="1"/>
  <c r="BR98" i="22"/>
  <c r="BO98" i="22"/>
  <c r="BL98" i="22"/>
  <c r="BI98" i="22"/>
  <c r="BF98" i="22"/>
  <c r="BC98" i="22"/>
  <c r="AZ98" i="22"/>
  <c r="AW98" i="22"/>
  <c r="AT98" i="22"/>
  <c r="AQ98" i="22"/>
  <c r="AN98" i="22"/>
  <c r="AK98" i="22"/>
  <c r="AH98" i="22"/>
  <c r="AE98" i="22"/>
  <c r="AB98" i="22"/>
  <c r="Y98" i="22"/>
  <c r="V98" i="22"/>
  <c r="S98" i="22"/>
  <c r="P98" i="22"/>
  <c r="M98" i="22"/>
  <c r="BQ80" i="22"/>
  <c r="BM80" i="22"/>
  <c r="BE80" i="22"/>
  <c r="BA80" i="22"/>
  <c r="AS80" i="22"/>
  <c r="AO80" i="22"/>
  <c r="AG80" i="22"/>
  <c r="AC80" i="22"/>
  <c r="U80" i="22"/>
  <c r="Q80" i="22"/>
  <c r="M80" i="22"/>
  <c r="I80" i="22"/>
  <c r="BQ78" i="22"/>
  <c r="BP78" i="22"/>
  <c r="BP80" i="22" s="1"/>
  <c r="BN78" i="22"/>
  <c r="BN80" i="22" s="1"/>
  <c r="BM78" i="22"/>
  <c r="BK78" i="22"/>
  <c r="BK80" i="22" s="1"/>
  <c r="BJ78" i="22"/>
  <c r="BJ80" i="22" s="1"/>
  <c r="BH78" i="22"/>
  <c r="BH80" i="22" s="1"/>
  <c r="BG78" i="22"/>
  <c r="BG80" i="22" s="1"/>
  <c r="BE78" i="22"/>
  <c r="BD78" i="22"/>
  <c r="BD80" i="22" s="1"/>
  <c r="BB78" i="22"/>
  <c r="BB80" i="22" s="1"/>
  <c r="BA78" i="22"/>
  <c r="AY78" i="22"/>
  <c r="AY80" i="22" s="1"/>
  <c r="AX78" i="22"/>
  <c r="AX80" i="22" s="1"/>
  <c r="AV78" i="22"/>
  <c r="AV80" i="22" s="1"/>
  <c r="AU78" i="22"/>
  <c r="AU80" i="22" s="1"/>
  <c r="AS78" i="22"/>
  <c r="AR78" i="22"/>
  <c r="AR80" i="22" s="1"/>
  <c r="AP78" i="22"/>
  <c r="AP80" i="22" s="1"/>
  <c r="AO78" i="22"/>
  <c r="AM78" i="22"/>
  <c r="AM80" i="22" s="1"/>
  <c r="AL78" i="22"/>
  <c r="AL80" i="22" s="1"/>
  <c r="AJ78" i="22"/>
  <c r="AJ80" i="22" s="1"/>
  <c r="AI78" i="22"/>
  <c r="AI80" i="22" s="1"/>
  <c r="AG78" i="22"/>
  <c r="AF78" i="22"/>
  <c r="AF80" i="22" s="1"/>
  <c r="AD78" i="22"/>
  <c r="AD80" i="22" s="1"/>
  <c r="AC78" i="22"/>
  <c r="AA78" i="22"/>
  <c r="AA80" i="22" s="1"/>
  <c r="Z78" i="22"/>
  <c r="Z80" i="22" s="1"/>
  <c r="X78" i="22"/>
  <c r="X80" i="22" s="1"/>
  <c r="W78" i="22"/>
  <c r="W80" i="22" s="1"/>
  <c r="U78" i="22"/>
  <c r="T78" i="22"/>
  <c r="T80" i="22" s="1"/>
  <c r="R78" i="22"/>
  <c r="R80" i="22" s="1"/>
  <c r="Q78" i="22"/>
  <c r="O78" i="22"/>
  <c r="O80" i="22" s="1"/>
  <c r="N78" i="22"/>
  <c r="N80" i="22" s="1"/>
  <c r="M78" i="22"/>
  <c r="L78" i="22"/>
  <c r="L80" i="22" s="1"/>
  <c r="K78" i="22"/>
  <c r="K80" i="22" s="1"/>
  <c r="J78" i="22"/>
  <c r="J80" i="22" s="1"/>
  <c r="I78" i="22"/>
  <c r="BR76" i="22"/>
  <c r="BO76" i="22"/>
  <c r="BL76" i="22"/>
  <c r="BI76" i="22"/>
  <c r="BF76" i="22"/>
  <c r="BC76" i="22"/>
  <c r="BR75" i="22"/>
  <c r="BO75" i="22"/>
  <c r="BL75" i="22"/>
  <c r="BI75" i="22"/>
  <c r="BF75" i="22"/>
  <c r="BC75" i="22"/>
  <c r="AZ75" i="22"/>
  <c r="AW75" i="22"/>
  <c r="AT75" i="22"/>
  <c r="AQ75" i="22"/>
  <c r="AN75" i="22"/>
  <c r="AK75" i="22"/>
  <c r="AH75" i="22"/>
  <c r="AE75" i="22"/>
  <c r="AB75" i="22"/>
  <c r="Y75" i="22"/>
  <c r="V75" i="22"/>
  <c r="S75" i="22"/>
  <c r="P75" i="22"/>
  <c r="BR74" i="22"/>
  <c r="BO74" i="22"/>
  <c r="BL74" i="22"/>
  <c r="BI74" i="22"/>
  <c r="BF74" i="22"/>
  <c r="BC74" i="22"/>
  <c r="AZ74" i="22"/>
  <c r="AW74" i="22"/>
  <c r="AT74" i="22"/>
  <c r="AQ74" i="22"/>
  <c r="AN74" i="22"/>
  <c r="AK74" i="22"/>
  <c r="AH74" i="22"/>
  <c r="AE74" i="22"/>
  <c r="AB74" i="22"/>
  <c r="Y74" i="22"/>
  <c r="V74" i="22"/>
  <c r="S74" i="22"/>
  <c r="P74" i="22"/>
  <c r="BR73" i="22"/>
  <c r="BO73" i="22"/>
  <c r="BL73" i="22"/>
  <c r="BI73" i="22"/>
  <c r="BF73" i="22"/>
  <c r="BC73" i="22"/>
  <c r="AZ73" i="22"/>
  <c r="AW73" i="22"/>
  <c r="AT73" i="22"/>
  <c r="AQ73" i="22"/>
  <c r="AN73" i="22"/>
  <c r="AK73" i="22"/>
  <c r="AH73" i="22"/>
  <c r="AE73" i="22"/>
  <c r="AB73" i="22"/>
  <c r="Y73" i="22"/>
  <c r="V73" i="22"/>
  <c r="S73" i="22"/>
  <c r="P73" i="22"/>
  <c r="BR72" i="22"/>
  <c r="BO72" i="22"/>
  <c r="BL72" i="22"/>
  <c r="BI72" i="22"/>
  <c r="BF72" i="22"/>
  <c r="BC72" i="22"/>
  <c r="AZ72" i="22"/>
  <c r="AW72" i="22"/>
  <c r="AT72" i="22"/>
  <c r="AQ72" i="22"/>
  <c r="AN72" i="22"/>
  <c r="AK72" i="22"/>
  <c r="AH72" i="22"/>
  <c r="AE72" i="22"/>
  <c r="AB72" i="22"/>
  <c r="Y72" i="22"/>
  <c r="V72" i="22"/>
  <c r="S72" i="22"/>
  <c r="P72" i="22"/>
  <c r="BR71" i="22"/>
  <c r="BO71" i="22"/>
  <c r="BL71" i="22"/>
  <c r="BI71" i="22"/>
  <c r="BF71" i="22"/>
  <c r="BC71" i="22"/>
  <c r="AZ71" i="22"/>
  <c r="AW71" i="22"/>
  <c r="AT71" i="22"/>
  <c r="AQ71" i="22"/>
  <c r="AN71" i="22"/>
  <c r="AK71" i="22"/>
  <c r="AH71" i="22"/>
  <c r="AE71" i="22"/>
  <c r="AB71" i="22"/>
  <c r="Y71" i="22"/>
  <c r="V71" i="22"/>
  <c r="S71" i="22"/>
  <c r="P71" i="22"/>
  <c r="BR70" i="22"/>
  <c r="BO70" i="22"/>
  <c r="BL70" i="22"/>
  <c r="BI70" i="22"/>
  <c r="BF70" i="22"/>
  <c r="BC70" i="22"/>
  <c r="AZ70" i="22"/>
  <c r="AW70" i="22"/>
  <c r="AT70" i="22"/>
  <c r="AQ70" i="22"/>
  <c r="AN70" i="22"/>
  <c r="AK70" i="22"/>
  <c r="AH70" i="22"/>
  <c r="AE70" i="22"/>
  <c r="AB70" i="22"/>
  <c r="Y70" i="22"/>
  <c r="V70" i="22"/>
  <c r="S70" i="22"/>
  <c r="P70" i="22"/>
  <c r="BR68" i="22"/>
  <c r="BO68" i="22"/>
  <c r="BL68" i="22"/>
  <c r="BI68" i="22"/>
  <c r="BF68" i="22"/>
  <c r="BC68" i="22"/>
  <c r="AZ68" i="22"/>
  <c r="AW68" i="22"/>
  <c r="AT68" i="22"/>
  <c r="AQ68" i="22"/>
  <c r="AN68" i="22"/>
  <c r="AK68" i="22"/>
  <c r="AH68" i="22"/>
  <c r="AE68" i="22"/>
  <c r="AB68" i="22"/>
  <c r="Y68" i="22"/>
  <c r="V68" i="22"/>
  <c r="S68" i="22"/>
  <c r="P68" i="22"/>
  <c r="BR67" i="22"/>
  <c r="BO67" i="22"/>
  <c r="BL67" i="22"/>
  <c r="BI67" i="22"/>
  <c r="BF67" i="22"/>
  <c r="BC67" i="22"/>
  <c r="AZ67" i="22"/>
  <c r="AW67" i="22"/>
  <c r="AT67" i="22"/>
  <c r="AQ67" i="22"/>
  <c r="AN67" i="22"/>
  <c r="AK67" i="22"/>
  <c r="AH67" i="22"/>
  <c r="AE67" i="22"/>
  <c r="AB67" i="22"/>
  <c r="Y67" i="22"/>
  <c r="V67" i="22"/>
  <c r="S67" i="22"/>
  <c r="P67" i="22"/>
  <c r="BR66" i="22"/>
  <c r="BO66" i="22"/>
  <c r="BL66" i="22"/>
  <c r="BI66" i="22"/>
  <c r="BF66" i="22"/>
  <c r="BC66" i="22"/>
  <c r="AZ66" i="22"/>
  <c r="AW66" i="22"/>
  <c r="AT66" i="22"/>
  <c r="AQ66" i="22"/>
  <c r="AN66" i="22"/>
  <c r="AK66" i="22"/>
  <c r="AH66" i="22"/>
  <c r="AE66" i="22"/>
  <c r="AB66" i="22"/>
  <c r="Y66" i="22"/>
  <c r="V66" i="22"/>
  <c r="S66" i="22"/>
  <c r="P66" i="22"/>
  <c r="BR65" i="22"/>
  <c r="BO65" i="22"/>
  <c r="BL65" i="22"/>
  <c r="BI65" i="22"/>
  <c r="BF65" i="22"/>
  <c r="BC65" i="22"/>
  <c r="AZ65" i="22"/>
  <c r="AW65" i="22"/>
  <c r="AT65" i="22"/>
  <c r="AQ65" i="22"/>
  <c r="AN65" i="22"/>
  <c r="AK65" i="22"/>
  <c r="AH65" i="22"/>
  <c r="AE65" i="22"/>
  <c r="AB65" i="22"/>
  <c r="Y65" i="22"/>
  <c r="V65" i="22"/>
  <c r="S65" i="22"/>
  <c r="P65" i="22"/>
  <c r="BR63" i="22"/>
  <c r="BO63" i="22"/>
  <c r="BL63" i="22"/>
  <c r="BI63" i="22"/>
  <c r="BF63" i="22"/>
  <c r="BC63" i="22"/>
  <c r="AZ63" i="22"/>
  <c r="AW63" i="22"/>
  <c r="AT63" i="22"/>
  <c r="AQ63" i="22"/>
  <c r="AN63" i="22"/>
  <c r="AK63" i="22"/>
  <c r="AH63" i="22"/>
  <c r="AE63" i="22"/>
  <c r="AB63" i="22"/>
  <c r="Y63" i="22"/>
  <c r="V63" i="22"/>
  <c r="S63" i="22"/>
  <c r="P63" i="22"/>
  <c r="BR62" i="22"/>
  <c r="BO62" i="22"/>
  <c r="BL62" i="22"/>
  <c r="BI62" i="22"/>
  <c r="BF62" i="22"/>
  <c r="BC62" i="22"/>
  <c r="AZ62" i="22"/>
  <c r="AW62" i="22"/>
  <c r="AT62" i="22"/>
  <c r="AQ62" i="22"/>
  <c r="AN62" i="22"/>
  <c r="AK62" i="22"/>
  <c r="AH62" i="22"/>
  <c r="AE62" i="22"/>
  <c r="AB62" i="22"/>
  <c r="Y62" i="22"/>
  <c r="V62" i="22"/>
  <c r="S62" i="22"/>
  <c r="P62" i="22"/>
  <c r="BR61" i="22"/>
  <c r="BO61" i="22"/>
  <c r="BL61" i="22"/>
  <c r="BI61" i="22"/>
  <c r="BF61" i="22"/>
  <c r="BC61" i="22"/>
  <c r="AZ61" i="22"/>
  <c r="AW61" i="22"/>
  <c r="AT61" i="22"/>
  <c r="AQ61" i="22"/>
  <c r="AN61" i="22"/>
  <c r="AK61" i="22"/>
  <c r="AH61" i="22"/>
  <c r="AE61" i="22"/>
  <c r="AB61" i="22"/>
  <c r="Y61" i="22"/>
  <c r="V61" i="22"/>
  <c r="S61" i="22"/>
  <c r="P61" i="22"/>
  <c r="BR60" i="22"/>
  <c r="BO60" i="22"/>
  <c r="BL60" i="22"/>
  <c r="BI60" i="22"/>
  <c r="BF60" i="22"/>
  <c r="BC60" i="22"/>
  <c r="AZ60" i="22"/>
  <c r="AW60" i="22"/>
  <c r="AT60" i="22"/>
  <c r="AQ60" i="22"/>
  <c r="AN60" i="22"/>
  <c r="AK60" i="22"/>
  <c r="AH60" i="22"/>
  <c r="AE60" i="22"/>
  <c r="AB60" i="22"/>
  <c r="Y60" i="22"/>
  <c r="V60" i="22"/>
  <c r="S60" i="22"/>
  <c r="P60" i="22"/>
  <c r="BR59" i="22"/>
  <c r="BO59" i="22"/>
  <c r="BL59" i="22"/>
  <c r="BI59" i="22"/>
  <c r="BF59" i="22"/>
  <c r="BC59" i="22"/>
  <c r="AZ59" i="22"/>
  <c r="AW59" i="22"/>
  <c r="AT59" i="22"/>
  <c r="AQ59" i="22"/>
  <c r="AN59" i="22"/>
  <c r="AK59" i="22"/>
  <c r="AH59" i="22"/>
  <c r="AE59" i="22"/>
  <c r="AB59" i="22"/>
  <c r="Y59" i="22"/>
  <c r="V59" i="22"/>
  <c r="S59" i="22"/>
  <c r="P59" i="22"/>
  <c r="BR57" i="22"/>
  <c r="BO57" i="22"/>
  <c r="BL57" i="22"/>
  <c r="BI57" i="22"/>
  <c r="BF57" i="22"/>
  <c r="BC57" i="22"/>
  <c r="BR56" i="22"/>
  <c r="BO56" i="22"/>
  <c r="BL56" i="22"/>
  <c r="BI56" i="22"/>
  <c r="BF56" i="22"/>
  <c r="BC56" i="22"/>
  <c r="BR55" i="22"/>
  <c r="BO55" i="22"/>
  <c r="BL55" i="22"/>
  <c r="BI55" i="22"/>
  <c r="BF55" i="22"/>
  <c r="BC55" i="22"/>
  <c r="BR54" i="22"/>
  <c r="BO54" i="22"/>
  <c r="BL54" i="22"/>
  <c r="BI54" i="22"/>
  <c r="BF54" i="22"/>
  <c r="BC54" i="22"/>
  <c r="BR53" i="22"/>
  <c r="BO53" i="22"/>
  <c r="BL53" i="22"/>
  <c r="BI53" i="22"/>
  <c r="BF53" i="22"/>
  <c r="BC53" i="22"/>
  <c r="BR52" i="22"/>
  <c r="BO52" i="22"/>
  <c r="BL52" i="22"/>
  <c r="BI52" i="22"/>
  <c r="BF52" i="22"/>
  <c r="BC52" i="22"/>
  <c r="AZ52" i="22"/>
  <c r="AW52" i="22"/>
  <c r="AT52" i="22"/>
  <c r="AQ52" i="22"/>
  <c r="AN52" i="22"/>
  <c r="AK52" i="22"/>
  <c r="AH52" i="22"/>
  <c r="AE52" i="22"/>
  <c r="AB52" i="22"/>
  <c r="Y52" i="22"/>
  <c r="V52" i="22"/>
  <c r="S52" i="22"/>
  <c r="P52" i="22"/>
  <c r="BR51" i="22"/>
  <c r="BO51" i="22"/>
  <c r="BL51" i="22"/>
  <c r="BI51" i="22"/>
  <c r="BF51" i="22"/>
  <c r="BC51" i="22"/>
  <c r="AZ51" i="22"/>
  <c r="AW51" i="22"/>
  <c r="AT51" i="22"/>
  <c r="AQ51" i="22"/>
  <c r="AN51" i="22"/>
  <c r="AK51" i="22"/>
  <c r="AH51" i="22"/>
  <c r="AE51" i="22"/>
  <c r="AB51" i="22"/>
  <c r="Y51" i="22"/>
  <c r="V51" i="22"/>
  <c r="S51" i="22"/>
  <c r="P51" i="22"/>
  <c r="BR50" i="22"/>
  <c r="BO50" i="22"/>
  <c r="BL50" i="22"/>
  <c r="BI50" i="22"/>
  <c r="BF50" i="22"/>
  <c r="BC50" i="22"/>
  <c r="AZ50" i="22"/>
  <c r="AW50" i="22"/>
  <c r="AT50" i="22"/>
  <c r="AQ50" i="22"/>
  <c r="AN50" i="22"/>
  <c r="AK50" i="22"/>
  <c r="AH50" i="22"/>
  <c r="AE50" i="22"/>
  <c r="AB50" i="22"/>
  <c r="Y50" i="22"/>
  <c r="V50" i="22"/>
  <c r="S50" i="22"/>
  <c r="P50" i="22"/>
  <c r="BR49" i="22"/>
  <c r="BO49" i="22"/>
  <c r="BL49" i="22"/>
  <c r="BI49" i="22"/>
  <c r="BF49" i="22"/>
  <c r="BC49" i="22"/>
  <c r="AZ49" i="22"/>
  <c r="AW49" i="22"/>
  <c r="AT49" i="22"/>
  <c r="AQ49" i="22"/>
  <c r="AN49" i="22"/>
  <c r="AK49" i="22"/>
  <c r="AH49" i="22"/>
  <c r="AE49" i="22"/>
  <c r="AB49" i="22"/>
  <c r="Y49" i="22"/>
  <c r="V49" i="22"/>
  <c r="S49" i="22"/>
  <c r="P49" i="22"/>
  <c r="BR48" i="22"/>
  <c r="BO48" i="22"/>
  <c r="BL48" i="22"/>
  <c r="BI48" i="22"/>
  <c r="BF48" i="22"/>
  <c r="BC48" i="22"/>
  <c r="AZ48" i="22"/>
  <c r="AW48" i="22"/>
  <c r="AT48" i="22"/>
  <c r="AQ48" i="22"/>
  <c r="AN48" i="22"/>
  <c r="AK48" i="22"/>
  <c r="AH48" i="22"/>
  <c r="AE48" i="22"/>
  <c r="AB48" i="22"/>
  <c r="Y48" i="22"/>
  <c r="V48" i="22"/>
  <c r="S48" i="22"/>
  <c r="P48" i="22"/>
  <c r="BR47" i="22"/>
  <c r="BO47" i="22"/>
  <c r="BL47" i="22"/>
  <c r="BI47" i="22"/>
  <c r="BF47" i="22"/>
  <c r="BC47" i="22"/>
  <c r="AZ47" i="22"/>
  <c r="AW47" i="22"/>
  <c r="AT47" i="22"/>
  <c r="AQ47" i="22"/>
  <c r="AN47" i="22"/>
  <c r="AK47" i="22"/>
  <c r="AH47" i="22"/>
  <c r="AE47" i="22"/>
  <c r="AB47" i="22"/>
  <c r="Y47" i="22"/>
  <c r="V47" i="22"/>
  <c r="S47" i="22"/>
  <c r="P47" i="22"/>
  <c r="BR45" i="22"/>
  <c r="BO45" i="22"/>
  <c r="BL45" i="22"/>
  <c r="BI45" i="22"/>
  <c r="BF45" i="22"/>
  <c r="BC45" i="22"/>
  <c r="AZ45" i="22"/>
  <c r="AW45" i="22"/>
  <c r="AT45" i="22"/>
  <c r="AQ45" i="22"/>
  <c r="AN45" i="22"/>
  <c r="AK45" i="22"/>
  <c r="AH45" i="22"/>
  <c r="AE45" i="22"/>
  <c r="AB45" i="22"/>
  <c r="Y45" i="22"/>
  <c r="V45" i="22"/>
  <c r="S45" i="22"/>
  <c r="P45" i="22"/>
  <c r="BR44" i="22"/>
  <c r="BO44" i="22"/>
  <c r="BL44" i="22"/>
  <c r="BI44" i="22"/>
  <c r="BF44" i="22"/>
  <c r="BC44" i="22"/>
  <c r="AZ44" i="22"/>
  <c r="AW44" i="22"/>
  <c r="AT44" i="22"/>
  <c r="AQ44" i="22"/>
  <c r="AN44" i="22"/>
  <c r="AK44" i="22"/>
  <c r="AH44" i="22"/>
  <c r="AE44" i="22"/>
  <c r="AB44" i="22"/>
  <c r="Y44" i="22"/>
  <c r="V44" i="22"/>
  <c r="S44" i="22"/>
  <c r="P44" i="22"/>
  <c r="BR43" i="22"/>
  <c r="BO43" i="22"/>
  <c r="BL43" i="22"/>
  <c r="BI43" i="22"/>
  <c r="BF43" i="22"/>
  <c r="BC43" i="22"/>
  <c r="AZ43" i="22"/>
  <c r="AW43" i="22"/>
  <c r="AT43" i="22"/>
  <c r="AQ43" i="22"/>
  <c r="AN43" i="22"/>
  <c r="AK43" i="22"/>
  <c r="AH43" i="22"/>
  <c r="AE43" i="22"/>
  <c r="AB43" i="22"/>
  <c r="Y43" i="22"/>
  <c r="V43" i="22"/>
  <c r="S43" i="22"/>
  <c r="P43" i="22"/>
  <c r="BR41" i="22"/>
  <c r="BO41" i="22"/>
  <c r="BL41" i="22"/>
  <c r="BI41" i="22"/>
  <c r="BF41" i="22"/>
  <c r="BC41" i="22"/>
  <c r="AZ41" i="22"/>
  <c r="AW41" i="22"/>
  <c r="AT41" i="22"/>
  <c r="AQ41" i="22"/>
  <c r="AN41" i="22"/>
  <c r="AK41" i="22"/>
  <c r="AH41" i="22"/>
  <c r="AE41" i="22"/>
  <c r="AB41" i="22"/>
  <c r="Y41" i="22"/>
  <c r="V41" i="22"/>
  <c r="S41" i="22"/>
  <c r="P41" i="22"/>
  <c r="BR39" i="22"/>
  <c r="BO39" i="22"/>
  <c r="BL39" i="22"/>
  <c r="BI39" i="22"/>
  <c r="BF39" i="22"/>
  <c r="BC39" i="22"/>
  <c r="AZ39" i="22"/>
  <c r="AW39" i="22"/>
  <c r="AT39" i="22"/>
  <c r="AQ39" i="22"/>
  <c r="AN39" i="22"/>
  <c r="AK39" i="22"/>
  <c r="AH39" i="22"/>
  <c r="AE39" i="22"/>
  <c r="AB39" i="22"/>
  <c r="Y39" i="22"/>
  <c r="V39" i="22"/>
  <c r="S39" i="22"/>
  <c r="P39" i="22"/>
  <c r="BR38" i="22"/>
  <c r="BO38" i="22"/>
  <c r="BL38" i="22"/>
  <c r="BI38" i="22"/>
  <c r="BF38" i="22"/>
  <c r="BC38" i="22"/>
  <c r="AZ38" i="22"/>
  <c r="AW38" i="22"/>
  <c r="AT38" i="22"/>
  <c r="AQ38" i="22"/>
  <c r="AN38" i="22"/>
  <c r="AK38" i="22"/>
  <c r="AH38" i="22"/>
  <c r="AE38" i="22"/>
  <c r="AB38" i="22"/>
  <c r="Y38" i="22"/>
  <c r="V38" i="22"/>
  <c r="S38" i="22"/>
  <c r="P38" i="22"/>
  <c r="BR37" i="22"/>
  <c r="BO37" i="22"/>
  <c r="BL37" i="22"/>
  <c r="BI37" i="22"/>
  <c r="BF37" i="22"/>
  <c r="BC37" i="22"/>
  <c r="AZ37" i="22"/>
  <c r="AW37" i="22"/>
  <c r="AT37" i="22"/>
  <c r="AQ37" i="22"/>
  <c r="AN37" i="22"/>
  <c r="AK37" i="22"/>
  <c r="AH37" i="22"/>
  <c r="AE37" i="22"/>
  <c r="AB37" i="22"/>
  <c r="Y37" i="22"/>
  <c r="V37" i="22"/>
  <c r="S37" i="22"/>
  <c r="P37" i="22"/>
  <c r="BR36" i="22"/>
  <c r="BO36" i="22"/>
  <c r="BL36" i="22"/>
  <c r="BI36" i="22"/>
  <c r="BF36" i="22"/>
  <c r="BC36" i="22"/>
  <c r="AZ36" i="22"/>
  <c r="AW36" i="22"/>
  <c r="AT36" i="22"/>
  <c r="AQ36" i="22"/>
  <c r="AN36" i="22"/>
  <c r="AK36" i="22"/>
  <c r="AH36" i="22"/>
  <c r="AE36" i="22"/>
  <c r="AB36" i="22"/>
  <c r="Y36" i="22"/>
  <c r="V36" i="22"/>
  <c r="S36" i="22"/>
  <c r="P36" i="22"/>
  <c r="BR35" i="22"/>
  <c r="BO35" i="22"/>
  <c r="BL35" i="22"/>
  <c r="BI35" i="22"/>
  <c r="BF35" i="22"/>
  <c r="BC35" i="22"/>
  <c r="AZ35" i="22"/>
  <c r="AW35" i="22"/>
  <c r="AT35" i="22"/>
  <c r="AQ35" i="22"/>
  <c r="AN35" i="22"/>
  <c r="AK35" i="22"/>
  <c r="AH35" i="22"/>
  <c r="AE35" i="22"/>
  <c r="AB35" i="22"/>
  <c r="Y35" i="22"/>
  <c r="V35" i="22"/>
  <c r="S35" i="22"/>
  <c r="P35" i="22"/>
  <c r="BR34" i="22"/>
  <c r="BO34" i="22"/>
  <c r="BL34" i="22"/>
  <c r="BI34" i="22"/>
  <c r="BF34" i="22"/>
  <c r="BC34" i="22"/>
  <c r="AZ34" i="22"/>
  <c r="AW34" i="22"/>
  <c r="AT34" i="22"/>
  <c r="AQ34" i="22"/>
  <c r="AN34" i="22"/>
  <c r="AK34" i="22"/>
  <c r="AH34" i="22"/>
  <c r="AE34" i="22"/>
  <c r="AB34" i="22"/>
  <c r="Y34" i="22"/>
  <c r="V34" i="22"/>
  <c r="S34" i="22"/>
  <c r="P34" i="22"/>
  <c r="BR33" i="22"/>
  <c r="BO33" i="22"/>
  <c r="BL33" i="22"/>
  <c r="BI33" i="22"/>
  <c r="BF33" i="22"/>
  <c r="BC33" i="22"/>
  <c r="AZ33" i="22"/>
  <c r="AW33" i="22"/>
  <c r="AT33" i="22"/>
  <c r="AQ33" i="22"/>
  <c r="AN33" i="22"/>
  <c r="AK33" i="22"/>
  <c r="AH33" i="22"/>
  <c r="AE33" i="22"/>
  <c r="AB33" i="22"/>
  <c r="Y33" i="22"/>
  <c r="V33" i="22"/>
  <c r="S33" i="22"/>
  <c r="P33" i="22"/>
  <c r="BR32" i="22"/>
  <c r="BO32" i="22"/>
  <c r="BL32" i="22"/>
  <c r="BI32" i="22"/>
  <c r="BF32" i="22"/>
  <c r="BC32" i="22"/>
  <c r="AZ32" i="22"/>
  <c r="AW32" i="22"/>
  <c r="AT32" i="22"/>
  <c r="AQ32" i="22"/>
  <c r="AN32" i="22"/>
  <c r="AK32" i="22"/>
  <c r="AH32" i="22"/>
  <c r="AE32" i="22"/>
  <c r="AB32" i="22"/>
  <c r="Y32" i="22"/>
  <c r="V32" i="22"/>
  <c r="S32" i="22"/>
  <c r="P32" i="22"/>
  <c r="BR30" i="22"/>
  <c r="BO30" i="22"/>
  <c r="BL30" i="22"/>
  <c r="BI30" i="22"/>
  <c r="BF30" i="22"/>
  <c r="BC30" i="22"/>
  <c r="AZ30" i="22"/>
  <c r="AW30" i="22"/>
  <c r="AT30" i="22"/>
  <c r="AQ30" i="22"/>
  <c r="AN30" i="22"/>
  <c r="BR29" i="22"/>
  <c r="BO29" i="22"/>
  <c r="BL29" i="22"/>
  <c r="BI29" i="22"/>
  <c r="BF29" i="22"/>
  <c r="BC29" i="22"/>
  <c r="AZ29" i="22"/>
  <c r="AW29" i="22"/>
  <c r="AT29" i="22"/>
  <c r="AQ29" i="22"/>
  <c r="AN29" i="22"/>
  <c r="BR27" i="22"/>
  <c r="BO27" i="22"/>
  <c r="BL27" i="22"/>
  <c r="BI27" i="22"/>
  <c r="BF27" i="22"/>
  <c r="BC27" i="22"/>
  <c r="AZ27" i="22"/>
  <c r="AW27" i="22"/>
  <c r="AT27" i="22"/>
  <c r="AQ27" i="22"/>
  <c r="AN27" i="22"/>
  <c r="BR26" i="22"/>
  <c r="BO26" i="22"/>
  <c r="BL26" i="22"/>
  <c r="BI26" i="22"/>
  <c r="BF26" i="22"/>
  <c r="BC26" i="22"/>
  <c r="AZ26" i="22"/>
  <c r="AW26" i="22"/>
  <c r="AT26" i="22"/>
  <c r="AQ26" i="22"/>
  <c r="AN26" i="22"/>
  <c r="BR25" i="22"/>
  <c r="BO25" i="22"/>
  <c r="BL25" i="22"/>
  <c r="BI25" i="22"/>
  <c r="BF25" i="22"/>
  <c r="BC25" i="22"/>
  <c r="AZ25" i="22"/>
  <c r="AW25" i="22"/>
  <c r="AT25" i="22"/>
  <c r="AQ25" i="22"/>
  <c r="AN25" i="22"/>
  <c r="BR24" i="22"/>
  <c r="BO24" i="22"/>
  <c r="BL24" i="22"/>
  <c r="BI24" i="22"/>
  <c r="BF24" i="22"/>
  <c r="BC24" i="22"/>
  <c r="AZ24" i="22"/>
  <c r="AW24" i="22"/>
  <c r="AT24" i="22"/>
  <c r="AQ24" i="22"/>
  <c r="AN24" i="22"/>
  <c r="BR22" i="22"/>
  <c r="BO22" i="22"/>
  <c r="BL22" i="22"/>
  <c r="BI22" i="22"/>
  <c r="BF22" i="22"/>
  <c r="BC22" i="22"/>
  <c r="AZ22" i="22"/>
  <c r="AW22" i="22"/>
  <c r="AT22" i="22"/>
  <c r="AQ22" i="22"/>
  <c r="AN22" i="22"/>
  <c r="AK22" i="22"/>
  <c r="AH22" i="22"/>
  <c r="AE22" i="22"/>
  <c r="AB22" i="22"/>
  <c r="Y22" i="22"/>
  <c r="V22" i="22"/>
  <c r="S22" i="22"/>
  <c r="P22" i="22"/>
  <c r="BR21" i="22"/>
  <c r="BO21" i="22"/>
  <c r="BL21" i="22"/>
  <c r="BI21" i="22"/>
  <c r="BF21" i="22"/>
  <c r="BC21" i="22"/>
  <c r="AZ21" i="22"/>
  <c r="AW21" i="22"/>
  <c r="AT21" i="22"/>
  <c r="AQ21" i="22"/>
  <c r="AN21" i="22"/>
  <c r="AK21" i="22"/>
  <c r="AH21" i="22"/>
  <c r="AE21" i="22"/>
  <c r="AB21" i="22"/>
  <c r="Y21" i="22"/>
  <c r="V21" i="22"/>
  <c r="S21" i="22"/>
  <c r="P21" i="22"/>
  <c r="BR20" i="22"/>
  <c r="BO20" i="22"/>
  <c r="BL20" i="22"/>
  <c r="BI20" i="22"/>
  <c r="BF20" i="22"/>
  <c r="BC20" i="22"/>
  <c r="AZ20" i="22"/>
  <c r="AW20" i="22"/>
  <c r="AT20" i="22"/>
  <c r="AQ20" i="22"/>
  <c r="AN20" i="22"/>
  <c r="AK20" i="22"/>
  <c r="AH20" i="22"/>
  <c r="AE20" i="22"/>
  <c r="AB20" i="22"/>
  <c r="Y20" i="22"/>
  <c r="V20" i="22"/>
  <c r="S20" i="22"/>
  <c r="P20" i="22"/>
  <c r="BR19" i="22"/>
  <c r="BO19" i="22"/>
  <c r="BL19" i="22"/>
  <c r="BI19" i="22"/>
  <c r="BF19" i="22"/>
  <c r="BC19" i="22"/>
  <c r="AZ19" i="22"/>
  <c r="AW19" i="22"/>
  <c r="AT19" i="22"/>
  <c r="AQ19" i="22"/>
  <c r="AN19" i="22"/>
  <c r="AK19" i="22"/>
  <c r="AH19" i="22"/>
  <c r="AE19" i="22"/>
  <c r="AB19" i="22"/>
  <c r="Y19" i="22"/>
  <c r="V19" i="22"/>
  <c r="S19" i="22"/>
  <c r="P19" i="22"/>
  <c r="BR18" i="22"/>
  <c r="BO18" i="22"/>
  <c r="BL18" i="22"/>
  <c r="BI18" i="22"/>
  <c r="BF18" i="22"/>
  <c r="BC18" i="22"/>
  <c r="AZ18" i="22"/>
  <c r="AW18" i="22"/>
  <c r="AT18" i="22"/>
  <c r="AQ18" i="22"/>
  <c r="AN18" i="22"/>
  <c r="AK18" i="22"/>
  <c r="AH18" i="22"/>
  <c r="AE18" i="22"/>
  <c r="AB18" i="22"/>
  <c r="Y18" i="22"/>
  <c r="V18" i="22"/>
  <c r="S18" i="22"/>
  <c r="P18" i="22"/>
  <c r="BR16" i="22"/>
  <c r="BO16" i="22"/>
  <c r="BL16" i="22"/>
  <c r="BI16" i="22"/>
  <c r="BF16" i="22"/>
  <c r="BC16" i="22"/>
  <c r="AZ16" i="22"/>
  <c r="AW16" i="22"/>
  <c r="AT16" i="22"/>
  <c r="AQ16" i="22"/>
  <c r="AN16" i="22"/>
  <c r="AK16" i="22"/>
  <c r="AH16" i="22"/>
  <c r="AE16" i="22"/>
  <c r="BR15" i="22"/>
  <c r="BO15" i="22"/>
  <c r="BL15" i="22"/>
  <c r="BI15" i="22"/>
  <c r="BF15" i="22"/>
  <c r="BC15" i="22"/>
  <c r="AZ15" i="22"/>
  <c r="AW15" i="22"/>
  <c r="AT15" i="22"/>
  <c r="AQ15" i="22"/>
  <c r="AN15" i="22"/>
  <c r="AK15" i="22"/>
  <c r="AH15" i="22"/>
  <c r="AE15" i="22"/>
  <c r="BR14" i="22"/>
  <c r="BO14" i="22"/>
  <c r="BL14" i="22"/>
  <c r="BI14" i="22"/>
  <c r="BF14" i="22"/>
  <c r="BC14" i="22"/>
  <c r="AZ14" i="22"/>
  <c r="AW14" i="22"/>
  <c r="AT14" i="22"/>
  <c r="AQ14" i="22"/>
  <c r="AN14" i="22"/>
  <c r="AK14" i="22"/>
  <c r="AH14" i="22"/>
  <c r="AE14" i="22"/>
  <c r="BR12" i="22"/>
  <c r="BO12" i="22"/>
  <c r="BL12" i="22"/>
  <c r="BI12" i="22"/>
  <c r="BF12" i="22"/>
  <c r="BC12" i="22"/>
  <c r="AZ12" i="22"/>
  <c r="AW12" i="22"/>
  <c r="AT12" i="22"/>
  <c r="AQ12" i="22"/>
  <c r="AN12" i="22"/>
  <c r="AK12" i="22"/>
  <c r="AH12" i="22"/>
  <c r="AE12" i="22"/>
  <c r="BR11" i="22"/>
  <c r="BO11" i="22"/>
  <c r="BL11" i="22"/>
  <c r="BI11" i="22"/>
  <c r="BF11" i="22"/>
  <c r="BC11" i="22"/>
  <c r="AZ11" i="22"/>
  <c r="AW11" i="22"/>
  <c r="AT11" i="22"/>
  <c r="AQ11" i="22"/>
  <c r="AN11" i="22"/>
  <c r="AK11" i="22"/>
  <c r="AH11" i="22"/>
  <c r="AE11" i="22"/>
  <c r="BR10" i="22"/>
  <c r="BO10" i="22"/>
  <c r="BL10" i="22"/>
  <c r="BI10" i="22"/>
  <c r="BF10" i="22"/>
  <c r="BC10" i="22"/>
  <c r="AZ10" i="22"/>
  <c r="AW10" i="22"/>
  <c r="AT10" i="22"/>
  <c r="AQ10" i="22"/>
  <c r="AN10" i="22"/>
  <c r="AK10" i="22"/>
  <c r="AH10" i="22"/>
  <c r="AE10" i="22"/>
  <c r="BR9" i="22"/>
  <c r="BO9" i="22"/>
  <c r="BL9" i="22"/>
  <c r="BI9" i="22"/>
  <c r="BF9" i="22"/>
  <c r="BC9" i="22"/>
  <c r="AZ9" i="22"/>
  <c r="AW9" i="22"/>
  <c r="AT9" i="22"/>
  <c r="AQ9" i="22"/>
  <c r="AN9" i="22"/>
  <c r="AK9" i="22"/>
  <c r="AH9" i="22"/>
  <c r="AE9" i="22"/>
  <c r="BR7" i="22"/>
  <c r="BO7" i="22"/>
  <c r="BO78" i="22" s="1"/>
  <c r="BO80" i="22" s="1"/>
  <c r="BL7" i="22"/>
  <c r="BI7" i="22"/>
  <c r="BF7" i="22"/>
  <c r="BC7" i="22"/>
  <c r="BC78" i="22" s="1"/>
  <c r="BC80" i="22" s="1"/>
  <c r="AZ7" i="22"/>
  <c r="AW7" i="22"/>
  <c r="AT7" i="22"/>
  <c r="AQ7" i="22"/>
  <c r="AQ78" i="22" s="1"/>
  <c r="AQ80" i="22" s="1"/>
  <c r="AN7" i="22"/>
  <c r="AK7" i="22"/>
  <c r="AH7" i="22"/>
  <c r="AE7" i="22"/>
  <c r="AE78" i="22" s="1"/>
  <c r="AE80" i="22" s="1"/>
  <c r="AB7" i="22"/>
  <c r="Y7" i="22"/>
  <c r="V7" i="22"/>
  <c r="S7" i="22"/>
  <c r="S78" i="22" s="1"/>
  <c r="S80" i="22" s="1"/>
  <c r="P7" i="22"/>
  <c r="BR6" i="22"/>
  <c r="BR78" i="22" s="1"/>
  <c r="BR80" i="22" s="1"/>
  <c r="BO6" i="22"/>
  <c r="BL6" i="22"/>
  <c r="BL78" i="22" s="1"/>
  <c r="BL80" i="22" s="1"/>
  <c r="BI6" i="22"/>
  <c r="BI78" i="22" s="1"/>
  <c r="BI80" i="22" s="1"/>
  <c r="BF6" i="22"/>
  <c r="BF78" i="22" s="1"/>
  <c r="BF80" i="22" s="1"/>
  <c r="BC6" i="22"/>
  <c r="AZ6" i="22"/>
  <c r="AZ78" i="22" s="1"/>
  <c r="AZ80" i="22" s="1"/>
  <c r="AW6" i="22"/>
  <c r="AW78" i="22" s="1"/>
  <c r="AW80" i="22" s="1"/>
  <c r="AT6" i="22"/>
  <c r="AT78" i="22" s="1"/>
  <c r="AT80" i="22" s="1"/>
  <c r="AQ6" i="22"/>
  <c r="AN6" i="22"/>
  <c r="AN78" i="22" s="1"/>
  <c r="AN80" i="22" s="1"/>
  <c r="AK6" i="22"/>
  <c r="AK78" i="22" s="1"/>
  <c r="AK80" i="22" s="1"/>
  <c r="AH6" i="22"/>
  <c r="AH78" i="22" s="1"/>
  <c r="AH80" i="22" s="1"/>
  <c r="AE6" i="22"/>
  <c r="AB6" i="22"/>
  <c r="AB78" i="22" s="1"/>
  <c r="AB80" i="22" s="1"/>
  <c r="Y6" i="22"/>
  <c r="Y78" i="22" s="1"/>
  <c r="Y80" i="22" s="1"/>
  <c r="V6" i="22"/>
  <c r="V78" i="22" s="1"/>
  <c r="V80" i="22" s="1"/>
  <c r="S6" i="22"/>
  <c r="P6" i="22"/>
  <c r="P78" i="22" s="1"/>
  <c r="P80" i="22" s="1"/>
  <c r="E108" i="21" l="1"/>
  <c r="E118" i="21" s="1"/>
  <c r="BO90" i="21"/>
  <c r="BL90" i="21"/>
  <c r="BI90" i="21"/>
  <c r="BF90" i="21"/>
  <c r="BC90" i="21"/>
  <c r="AZ90" i="21"/>
  <c r="AW90" i="21"/>
  <c r="AT90" i="21"/>
  <c r="AQ90" i="21"/>
  <c r="AN90" i="21"/>
  <c r="AK90" i="21"/>
  <c r="AH90" i="21"/>
  <c r="AE90" i="21"/>
  <c r="AB90" i="21"/>
  <c r="Y90" i="21"/>
  <c r="V90" i="21"/>
  <c r="S90" i="21"/>
  <c r="P90" i="21"/>
  <c r="M90" i="21"/>
  <c r="BK72" i="21"/>
  <c r="BH72" i="21"/>
  <c r="BG72" i="21"/>
  <c r="BD72" i="21"/>
  <c r="AY72" i="21"/>
  <c r="AV72" i="21"/>
  <c r="AU72" i="21"/>
  <c r="AR72" i="21"/>
  <c r="AM72" i="21"/>
  <c r="AJ72" i="21"/>
  <c r="AI72" i="21"/>
  <c r="AF72" i="21"/>
  <c r="AA72" i="21"/>
  <c r="X72" i="21"/>
  <c r="W72" i="21"/>
  <c r="T72" i="21"/>
  <c r="O72" i="21"/>
  <c r="L72" i="21"/>
  <c r="K72" i="21"/>
  <c r="BN70" i="21"/>
  <c r="BN72" i="21" s="1"/>
  <c r="BM70" i="21"/>
  <c r="BM72" i="21" s="1"/>
  <c r="BK70" i="21"/>
  <c r="BJ70" i="21"/>
  <c r="BJ72" i="21" s="1"/>
  <c r="BH70" i="21"/>
  <c r="BG70" i="21"/>
  <c r="BE70" i="21"/>
  <c r="BE72" i="21" s="1"/>
  <c r="BD70" i="21"/>
  <c r="BB70" i="21"/>
  <c r="BB72" i="21" s="1"/>
  <c r="BA70" i="21"/>
  <c r="BA72" i="21" s="1"/>
  <c r="AY70" i="21"/>
  <c r="AX70" i="21"/>
  <c r="AX72" i="21" s="1"/>
  <c r="AV70" i="21"/>
  <c r="AU70" i="21"/>
  <c r="AS70" i="21"/>
  <c r="AS72" i="21" s="1"/>
  <c r="AR70" i="21"/>
  <c r="AP70" i="21"/>
  <c r="AP72" i="21" s="1"/>
  <c r="AO70" i="21"/>
  <c r="AO72" i="21" s="1"/>
  <c r="AM70" i="21"/>
  <c r="AL70" i="21"/>
  <c r="AL72" i="21" s="1"/>
  <c r="AJ70" i="21"/>
  <c r="AI70" i="21"/>
  <c r="AG70" i="21"/>
  <c r="AG72" i="21" s="1"/>
  <c r="AF70" i="21"/>
  <c r="AD70" i="21"/>
  <c r="AD72" i="21" s="1"/>
  <c r="AC70" i="21"/>
  <c r="AC72" i="21" s="1"/>
  <c r="AA70" i="21"/>
  <c r="Z70" i="21"/>
  <c r="Z72" i="21" s="1"/>
  <c r="X70" i="21"/>
  <c r="W70" i="21"/>
  <c r="U70" i="21"/>
  <c r="U72" i="21" s="1"/>
  <c r="T70" i="21"/>
  <c r="R70" i="21"/>
  <c r="R72" i="21" s="1"/>
  <c r="Q70" i="21"/>
  <c r="Q72" i="21" s="1"/>
  <c r="O70" i="21"/>
  <c r="N70" i="21"/>
  <c r="N72" i="21" s="1"/>
  <c r="M70" i="21"/>
  <c r="M72" i="21" s="1"/>
  <c r="L70" i="21"/>
  <c r="K70" i="21"/>
  <c r="J70" i="21"/>
  <c r="J72" i="21" s="1"/>
  <c r="I70" i="21"/>
  <c r="I72" i="21" s="1"/>
  <c r="BO68" i="21"/>
  <c r="BL68" i="21"/>
  <c r="BI68" i="21"/>
  <c r="BF68" i="21"/>
  <c r="BC68" i="21"/>
  <c r="AZ68" i="21"/>
  <c r="AW68" i="21"/>
  <c r="AT68" i="21"/>
  <c r="AQ68" i="21"/>
  <c r="AN68" i="21"/>
  <c r="AK68" i="21"/>
  <c r="AH68" i="21"/>
  <c r="AE68" i="21"/>
  <c r="AB68" i="21"/>
  <c r="Y68" i="21"/>
  <c r="V68" i="21"/>
  <c r="S68" i="21"/>
  <c r="P68" i="21"/>
  <c r="BO67" i="21"/>
  <c r="BL67" i="21"/>
  <c r="BI67" i="21"/>
  <c r="BF67" i="21"/>
  <c r="BC67" i="21"/>
  <c r="AZ67" i="21"/>
  <c r="AW67" i="21"/>
  <c r="AT67" i="21"/>
  <c r="AQ67" i="21"/>
  <c r="AN67" i="21"/>
  <c r="AK67" i="21"/>
  <c r="AH67" i="21"/>
  <c r="AE67" i="21"/>
  <c r="AB67" i="21"/>
  <c r="Y67" i="21"/>
  <c r="V67" i="21"/>
  <c r="S67" i="21"/>
  <c r="P67" i="21"/>
  <c r="BO66" i="21"/>
  <c r="BL66" i="21"/>
  <c r="BI66" i="21"/>
  <c r="BF66" i="21"/>
  <c r="BC66" i="21"/>
  <c r="AZ66" i="21"/>
  <c r="AW66" i="21"/>
  <c r="AT66" i="21"/>
  <c r="AQ66" i="21"/>
  <c r="AN66" i="21"/>
  <c r="AK66" i="21"/>
  <c r="AH66" i="21"/>
  <c r="AE66" i="21"/>
  <c r="AB66" i="21"/>
  <c r="Y66" i="21"/>
  <c r="V66" i="21"/>
  <c r="S66" i="21"/>
  <c r="P66" i="21"/>
  <c r="BO65" i="21"/>
  <c r="BL65" i="21"/>
  <c r="BI65" i="21"/>
  <c r="BF65" i="21"/>
  <c r="BC65" i="21"/>
  <c r="AZ65" i="21"/>
  <c r="AW65" i="21"/>
  <c r="AT65" i="21"/>
  <c r="AQ65" i="21"/>
  <c r="AN65" i="21"/>
  <c r="AK65" i="21"/>
  <c r="AH65" i="21"/>
  <c r="AE65" i="21"/>
  <c r="AB65" i="21"/>
  <c r="Y65" i="21"/>
  <c r="V65" i="21"/>
  <c r="S65" i="21"/>
  <c r="P65" i="21"/>
  <c r="BO63" i="21"/>
  <c r="BL63" i="21"/>
  <c r="BI63" i="21"/>
  <c r="BF63" i="21"/>
  <c r="BC63" i="21"/>
  <c r="AZ63" i="21"/>
  <c r="AW63" i="21"/>
  <c r="AT63" i="21"/>
  <c r="AQ63" i="21"/>
  <c r="AN63" i="21"/>
  <c r="AK63" i="21"/>
  <c r="AH63" i="21"/>
  <c r="AE63" i="21"/>
  <c r="AB63" i="21"/>
  <c r="Y63" i="21"/>
  <c r="V63" i="21"/>
  <c r="S63" i="21"/>
  <c r="P63" i="21"/>
  <c r="BO62" i="21"/>
  <c r="BL62" i="21"/>
  <c r="BI62" i="21"/>
  <c r="BF62" i="21"/>
  <c r="BC62" i="21"/>
  <c r="AZ62" i="21"/>
  <c r="AW62" i="21"/>
  <c r="AT62" i="21"/>
  <c r="AQ62" i="21"/>
  <c r="AN62" i="21"/>
  <c r="AK62" i="21"/>
  <c r="AH62" i="21"/>
  <c r="AE62" i="21"/>
  <c r="AB62" i="21"/>
  <c r="Y62" i="21"/>
  <c r="V62" i="21"/>
  <c r="S62" i="21"/>
  <c r="P62" i="21"/>
  <c r="BO61" i="21"/>
  <c r="BL61" i="21"/>
  <c r="BI61" i="21"/>
  <c r="BF61" i="21"/>
  <c r="BC61" i="21"/>
  <c r="AZ61" i="21"/>
  <c r="AW61" i="21"/>
  <c r="AT61" i="21"/>
  <c r="AQ61" i="21"/>
  <c r="AN61" i="21"/>
  <c r="AK61" i="21"/>
  <c r="AH61" i="21"/>
  <c r="AE61" i="21"/>
  <c r="AB61" i="21"/>
  <c r="Y61" i="21"/>
  <c r="V61" i="21"/>
  <c r="S61" i="21"/>
  <c r="P61" i="21"/>
  <c r="BO60" i="21"/>
  <c r="BL60" i="21"/>
  <c r="BI60" i="21"/>
  <c r="BF60" i="21"/>
  <c r="BC60" i="21"/>
  <c r="AZ60" i="21"/>
  <c r="AW60" i="21"/>
  <c r="AT60" i="21"/>
  <c r="AQ60" i="21"/>
  <c r="AN60" i="21"/>
  <c r="AK60" i="21"/>
  <c r="AH60" i="21"/>
  <c r="AE60" i="21"/>
  <c r="AB60" i="21"/>
  <c r="Y60" i="21"/>
  <c r="V60" i="21"/>
  <c r="S60" i="21"/>
  <c r="P60" i="21"/>
  <c r="BO59" i="21"/>
  <c r="BL59" i="21"/>
  <c r="BI59" i="21"/>
  <c r="BF59" i="21"/>
  <c r="BC59" i="21"/>
  <c r="AZ59" i="21"/>
  <c r="AW59" i="21"/>
  <c r="AT59" i="21"/>
  <c r="AQ59" i="21"/>
  <c r="AN59" i="21"/>
  <c r="AK59" i="21"/>
  <c r="AH59" i="21"/>
  <c r="AE59" i="21"/>
  <c r="AB59" i="21"/>
  <c r="Y59" i="21"/>
  <c r="V59" i="21"/>
  <c r="S59" i="21"/>
  <c r="P59" i="21"/>
  <c r="BO57" i="21"/>
  <c r="BL57" i="21"/>
  <c r="BI57" i="21"/>
  <c r="BF57" i="21"/>
  <c r="BC57" i="21"/>
  <c r="BO56" i="21"/>
  <c r="BL56" i="21"/>
  <c r="BI56" i="21"/>
  <c r="BF56" i="21"/>
  <c r="BC56" i="21"/>
  <c r="BO55" i="21"/>
  <c r="BL55" i="21"/>
  <c r="BI55" i="21"/>
  <c r="BF55" i="21"/>
  <c r="BC55" i="21"/>
  <c r="BO54" i="21"/>
  <c r="BL54" i="21"/>
  <c r="BI54" i="21"/>
  <c r="BF54" i="21"/>
  <c r="BC54" i="21"/>
  <c r="BO53" i="21"/>
  <c r="BL53" i="21"/>
  <c r="BI53" i="21"/>
  <c r="BF53" i="21"/>
  <c r="BC53" i="21"/>
  <c r="BO52" i="21"/>
  <c r="BL52" i="21"/>
  <c r="BI52" i="21"/>
  <c r="BF52" i="21"/>
  <c r="BC52" i="21"/>
  <c r="AZ52" i="21"/>
  <c r="AW52" i="21"/>
  <c r="AT52" i="21"/>
  <c r="AQ52" i="21"/>
  <c r="AN52" i="21"/>
  <c r="AK52" i="21"/>
  <c r="AH52" i="21"/>
  <c r="AE52" i="21"/>
  <c r="AB52" i="21"/>
  <c r="Y52" i="21"/>
  <c r="V52" i="21"/>
  <c r="S52" i="21"/>
  <c r="P52" i="21"/>
  <c r="BO51" i="21"/>
  <c r="BL51" i="21"/>
  <c r="BI51" i="21"/>
  <c r="BF51" i="21"/>
  <c r="BC51" i="21"/>
  <c r="AZ51" i="21"/>
  <c r="AW51" i="21"/>
  <c r="AT51" i="21"/>
  <c r="AQ51" i="21"/>
  <c r="AN51" i="21"/>
  <c r="AK51" i="21"/>
  <c r="AH51" i="21"/>
  <c r="AE51" i="21"/>
  <c r="AB51" i="21"/>
  <c r="Y51" i="21"/>
  <c r="V51" i="21"/>
  <c r="S51" i="21"/>
  <c r="P51" i="21"/>
  <c r="BO50" i="21"/>
  <c r="BL50" i="21"/>
  <c r="BI50" i="21"/>
  <c r="BF50" i="21"/>
  <c r="BC50" i="21"/>
  <c r="AZ50" i="21"/>
  <c r="AW50" i="21"/>
  <c r="AT50" i="21"/>
  <c r="AQ50" i="21"/>
  <c r="AN50" i="21"/>
  <c r="AK50" i="21"/>
  <c r="AH50" i="21"/>
  <c r="AE50" i="21"/>
  <c r="AB50" i="21"/>
  <c r="Y50" i="21"/>
  <c r="V50" i="21"/>
  <c r="S50" i="21"/>
  <c r="P50" i="21"/>
  <c r="BO49" i="21"/>
  <c r="BL49" i="21"/>
  <c r="BI49" i="21"/>
  <c r="BF49" i="21"/>
  <c r="BC49" i="21"/>
  <c r="AZ49" i="21"/>
  <c r="AW49" i="21"/>
  <c r="AT49" i="21"/>
  <c r="AQ49" i="21"/>
  <c r="AN49" i="21"/>
  <c r="AK49" i="21"/>
  <c r="AH49" i="21"/>
  <c r="AE49" i="21"/>
  <c r="AB49" i="21"/>
  <c r="Y49" i="21"/>
  <c r="V49" i="21"/>
  <c r="S49" i="21"/>
  <c r="P49" i="21"/>
  <c r="BO48" i="21"/>
  <c r="BL48" i="21"/>
  <c r="BI48" i="21"/>
  <c r="BF48" i="21"/>
  <c r="BC48" i="21"/>
  <c r="AZ48" i="21"/>
  <c r="AW48" i="21"/>
  <c r="AT48" i="21"/>
  <c r="AQ48" i="21"/>
  <c r="AN48" i="21"/>
  <c r="AK48" i="21"/>
  <c r="AH48" i="21"/>
  <c r="AE48" i="21"/>
  <c r="AB48" i="21"/>
  <c r="Y48" i="21"/>
  <c r="V48" i="21"/>
  <c r="S48" i="21"/>
  <c r="P48" i="21"/>
  <c r="BO47" i="21"/>
  <c r="BL47" i="21"/>
  <c r="BI47" i="21"/>
  <c r="BF47" i="21"/>
  <c r="BC47" i="21"/>
  <c r="AZ47" i="21"/>
  <c r="AW47" i="21"/>
  <c r="AT47" i="21"/>
  <c r="AQ47" i="21"/>
  <c r="AN47" i="21"/>
  <c r="AK47" i="21"/>
  <c r="AH47" i="21"/>
  <c r="AE47" i="21"/>
  <c r="AB47" i="21"/>
  <c r="Y47" i="21"/>
  <c r="V47" i="21"/>
  <c r="S47" i="21"/>
  <c r="P47" i="21"/>
  <c r="BO45" i="21"/>
  <c r="BL45" i="21"/>
  <c r="BI45" i="21"/>
  <c r="BF45" i="21"/>
  <c r="BC45" i="21"/>
  <c r="AZ45" i="21"/>
  <c r="AW45" i="21"/>
  <c r="AT45" i="21"/>
  <c r="AQ45" i="21"/>
  <c r="AN45" i="21"/>
  <c r="AK45" i="21"/>
  <c r="AH45" i="21"/>
  <c r="AE45" i="21"/>
  <c r="AB45" i="21"/>
  <c r="Y45" i="21"/>
  <c r="V45" i="21"/>
  <c r="S45" i="21"/>
  <c r="P45" i="21"/>
  <c r="BO44" i="21"/>
  <c r="BL44" i="21"/>
  <c r="BI44" i="21"/>
  <c r="BF44" i="21"/>
  <c r="BC44" i="21"/>
  <c r="AZ44" i="21"/>
  <c r="AW44" i="21"/>
  <c r="AT44" i="21"/>
  <c r="AQ44" i="21"/>
  <c r="AN44" i="21"/>
  <c r="AK44" i="21"/>
  <c r="AH44" i="21"/>
  <c r="AE44" i="21"/>
  <c r="AB44" i="21"/>
  <c r="Y44" i="21"/>
  <c r="V44" i="21"/>
  <c r="S44" i="21"/>
  <c r="P44" i="21"/>
  <c r="BO43" i="21"/>
  <c r="BL43" i="21"/>
  <c r="BI43" i="21"/>
  <c r="BF43" i="21"/>
  <c r="BC43" i="21"/>
  <c r="AZ43" i="21"/>
  <c r="AW43" i="21"/>
  <c r="AT43" i="21"/>
  <c r="AQ43" i="21"/>
  <c r="AN43" i="21"/>
  <c r="AK43" i="21"/>
  <c r="AH43" i="21"/>
  <c r="AE43" i="21"/>
  <c r="AB43" i="21"/>
  <c r="Y43" i="21"/>
  <c r="V43" i="21"/>
  <c r="S43" i="21"/>
  <c r="P43" i="21"/>
  <c r="BO41" i="21"/>
  <c r="BL41" i="21"/>
  <c r="BI41" i="21"/>
  <c r="BF41" i="21"/>
  <c r="BC41" i="21"/>
  <c r="AZ41" i="21"/>
  <c r="AW41" i="21"/>
  <c r="AT41" i="21"/>
  <c r="AQ41" i="21"/>
  <c r="AN41" i="21"/>
  <c r="AK41" i="21"/>
  <c r="AH41" i="21"/>
  <c r="AE41" i="21"/>
  <c r="AB41" i="21"/>
  <c r="Y41" i="21"/>
  <c r="V41" i="21"/>
  <c r="S41" i="21"/>
  <c r="P41" i="21"/>
  <c r="BO39" i="21"/>
  <c r="BL39" i="21"/>
  <c r="BI39" i="21"/>
  <c r="BF39" i="21"/>
  <c r="BC39" i="21"/>
  <c r="AZ39" i="21"/>
  <c r="AW39" i="21"/>
  <c r="AT39" i="21"/>
  <c r="AQ39" i="21"/>
  <c r="AN39" i="21"/>
  <c r="AK39" i="21"/>
  <c r="AH39" i="21"/>
  <c r="AE39" i="21"/>
  <c r="AB39" i="21"/>
  <c r="Y39" i="21"/>
  <c r="V39" i="21"/>
  <c r="S39" i="21"/>
  <c r="P39" i="21"/>
  <c r="BO38" i="21"/>
  <c r="BL38" i="21"/>
  <c r="BI38" i="21"/>
  <c r="BF38" i="21"/>
  <c r="BC38" i="21"/>
  <c r="AZ38" i="21"/>
  <c r="AW38" i="21"/>
  <c r="AT38" i="21"/>
  <c r="AQ38" i="21"/>
  <c r="AN38" i="21"/>
  <c r="AK38" i="21"/>
  <c r="AH38" i="21"/>
  <c r="AE38" i="21"/>
  <c r="AB38" i="21"/>
  <c r="Y38" i="21"/>
  <c r="V38" i="21"/>
  <c r="S38" i="21"/>
  <c r="P38" i="21"/>
  <c r="BO37" i="21"/>
  <c r="BL37" i="21"/>
  <c r="BI37" i="21"/>
  <c r="BF37" i="21"/>
  <c r="BC37" i="21"/>
  <c r="AZ37" i="21"/>
  <c r="AW37" i="21"/>
  <c r="AT37" i="21"/>
  <c r="AQ37" i="21"/>
  <c r="AN37" i="21"/>
  <c r="AK37" i="21"/>
  <c r="AH37" i="21"/>
  <c r="AE37" i="21"/>
  <c r="AB37" i="21"/>
  <c r="Y37" i="21"/>
  <c r="V37" i="21"/>
  <c r="S37" i="21"/>
  <c r="P37" i="21"/>
  <c r="BO36" i="21"/>
  <c r="BL36" i="21"/>
  <c r="BI36" i="21"/>
  <c r="BF36" i="21"/>
  <c r="BC36" i="21"/>
  <c r="AZ36" i="21"/>
  <c r="AW36" i="21"/>
  <c r="AT36" i="21"/>
  <c r="AQ36" i="21"/>
  <c r="AN36" i="21"/>
  <c r="AK36" i="21"/>
  <c r="AH36" i="21"/>
  <c r="AE36" i="21"/>
  <c r="AB36" i="21"/>
  <c r="Y36" i="21"/>
  <c r="V36" i="21"/>
  <c r="S36" i="21"/>
  <c r="P36" i="21"/>
  <c r="BO35" i="21"/>
  <c r="BL35" i="21"/>
  <c r="BI35" i="21"/>
  <c r="BF35" i="21"/>
  <c r="BC35" i="21"/>
  <c r="AZ35" i="21"/>
  <c r="AW35" i="21"/>
  <c r="AT35" i="21"/>
  <c r="AQ35" i="21"/>
  <c r="AN35" i="21"/>
  <c r="AK35" i="21"/>
  <c r="AH35" i="21"/>
  <c r="AE35" i="21"/>
  <c r="AB35" i="21"/>
  <c r="Y35" i="21"/>
  <c r="V35" i="21"/>
  <c r="S35" i="21"/>
  <c r="P35" i="21"/>
  <c r="BO34" i="21"/>
  <c r="BL34" i="21"/>
  <c r="BI34" i="21"/>
  <c r="BF34" i="21"/>
  <c r="BC34" i="21"/>
  <c r="AZ34" i="21"/>
  <c r="AW34" i="21"/>
  <c r="AT34" i="21"/>
  <c r="AQ34" i="21"/>
  <c r="AN34" i="21"/>
  <c r="AK34" i="21"/>
  <c r="AH34" i="21"/>
  <c r="AE34" i="21"/>
  <c r="AB34" i="21"/>
  <c r="Y34" i="21"/>
  <c r="V34" i="21"/>
  <c r="S34" i="21"/>
  <c r="P34" i="21"/>
  <c r="BO33" i="21"/>
  <c r="BL33" i="21"/>
  <c r="BI33" i="21"/>
  <c r="BF33" i="21"/>
  <c r="BC33" i="21"/>
  <c r="AZ33" i="21"/>
  <c r="AW33" i="21"/>
  <c r="AT33" i="21"/>
  <c r="AQ33" i="21"/>
  <c r="AN33" i="21"/>
  <c r="AK33" i="21"/>
  <c r="AH33" i="21"/>
  <c r="AE33" i="21"/>
  <c r="AB33" i="21"/>
  <c r="Y33" i="21"/>
  <c r="V33" i="21"/>
  <c r="S33" i="21"/>
  <c r="P33" i="21"/>
  <c r="BO32" i="21"/>
  <c r="BL32" i="21"/>
  <c r="BI32" i="21"/>
  <c r="BF32" i="21"/>
  <c r="BC32" i="21"/>
  <c r="AZ32" i="21"/>
  <c r="AW32" i="21"/>
  <c r="AT32" i="21"/>
  <c r="AQ32" i="21"/>
  <c r="AN32" i="21"/>
  <c r="AK32" i="21"/>
  <c r="AH32" i="21"/>
  <c r="AE32" i="21"/>
  <c r="AB32" i="21"/>
  <c r="Y32" i="21"/>
  <c r="V32" i="21"/>
  <c r="S32" i="21"/>
  <c r="P32" i="21"/>
  <c r="BO30" i="21"/>
  <c r="BL30" i="21"/>
  <c r="BI30" i="21"/>
  <c r="BF30" i="21"/>
  <c r="BC30" i="21"/>
  <c r="AZ30" i="21"/>
  <c r="AW30" i="21"/>
  <c r="AT30" i="21"/>
  <c r="AQ30" i="21"/>
  <c r="AN30" i="21"/>
  <c r="BO29" i="21"/>
  <c r="BL29" i="21"/>
  <c r="BI29" i="21"/>
  <c r="BF29" i="21"/>
  <c r="BC29" i="21"/>
  <c r="AZ29" i="21"/>
  <c r="AW29" i="21"/>
  <c r="AT29" i="21"/>
  <c r="AQ29" i="21"/>
  <c r="AN29" i="21"/>
  <c r="BO27" i="21"/>
  <c r="BL27" i="21"/>
  <c r="BI27" i="21"/>
  <c r="BF27" i="21"/>
  <c r="BC27" i="21"/>
  <c r="AZ27" i="21"/>
  <c r="AW27" i="21"/>
  <c r="AT27" i="21"/>
  <c r="AQ27" i="21"/>
  <c r="AN27" i="21"/>
  <c r="BO26" i="21"/>
  <c r="BL26" i="21"/>
  <c r="BI26" i="21"/>
  <c r="BF26" i="21"/>
  <c r="BC26" i="21"/>
  <c r="AZ26" i="21"/>
  <c r="AW26" i="21"/>
  <c r="AT26" i="21"/>
  <c r="AQ26" i="21"/>
  <c r="AN26" i="21"/>
  <c r="BO25" i="21"/>
  <c r="BL25" i="21"/>
  <c r="BI25" i="21"/>
  <c r="BF25" i="21"/>
  <c r="BC25" i="21"/>
  <c r="AZ25" i="21"/>
  <c r="AW25" i="21"/>
  <c r="AT25" i="21"/>
  <c r="AQ25" i="21"/>
  <c r="AN25" i="21"/>
  <c r="BO24" i="21"/>
  <c r="BL24" i="21"/>
  <c r="BI24" i="21"/>
  <c r="BF24" i="21"/>
  <c r="BC24" i="21"/>
  <c r="AZ24" i="21"/>
  <c r="AW24" i="21"/>
  <c r="AT24" i="21"/>
  <c r="AQ24" i="21"/>
  <c r="AN24" i="21"/>
  <c r="BO22" i="21"/>
  <c r="BL22" i="21"/>
  <c r="BI22" i="21"/>
  <c r="BF22" i="21"/>
  <c r="BC22" i="21"/>
  <c r="AZ22" i="21"/>
  <c r="AW22" i="21"/>
  <c r="AT22" i="21"/>
  <c r="AQ22" i="21"/>
  <c r="AN22" i="21"/>
  <c r="AK22" i="21"/>
  <c r="AH22" i="21"/>
  <c r="AE22" i="21"/>
  <c r="AB22" i="21"/>
  <c r="Y22" i="21"/>
  <c r="V22" i="21"/>
  <c r="S22" i="21"/>
  <c r="P22" i="21"/>
  <c r="BO21" i="21"/>
  <c r="BL21" i="21"/>
  <c r="BI21" i="21"/>
  <c r="BF21" i="21"/>
  <c r="BC21" i="21"/>
  <c r="AZ21" i="21"/>
  <c r="AW21" i="21"/>
  <c r="AT21" i="21"/>
  <c r="AQ21" i="21"/>
  <c r="AN21" i="21"/>
  <c r="AK21" i="21"/>
  <c r="AH21" i="21"/>
  <c r="AE21" i="21"/>
  <c r="AB21" i="21"/>
  <c r="Y21" i="21"/>
  <c r="V21" i="21"/>
  <c r="S21" i="21"/>
  <c r="P21" i="21"/>
  <c r="BO20" i="21"/>
  <c r="BL20" i="21"/>
  <c r="BI20" i="21"/>
  <c r="BF20" i="21"/>
  <c r="BC20" i="21"/>
  <c r="AZ20" i="21"/>
  <c r="AW20" i="21"/>
  <c r="AT20" i="21"/>
  <c r="AQ20" i="21"/>
  <c r="AN20" i="21"/>
  <c r="AK20" i="21"/>
  <c r="AH20" i="21"/>
  <c r="AE20" i="21"/>
  <c r="AB20" i="21"/>
  <c r="Y20" i="21"/>
  <c r="V20" i="21"/>
  <c r="S20" i="21"/>
  <c r="P20" i="21"/>
  <c r="BO19" i="21"/>
  <c r="BL19" i="21"/>
  <c r="BI19" i="21"/>
  <c r="BF19" i="21"/>
  <c r="BC19" i="21"/>
  <c r="AZ19" i="21"/>
  <c r="AW19" i="21"/>
  <c r="AT19" i="21"/>
  <c r="AQ19" i="21"/>
  <c r="AN19" i="21"/>
  <c r="AK19" i="21"/>
  <c r="AH19" i="21"/>
  <c r="AE19" i="21"/>
  <c r="AB19" i="21"/>
  <c r="Y19" i="21"/>
  <c r="V19" i="21"/>
  <c r="S19" i="21"/>
  <c r="P19" i="21"/>
  <c r="BO18" i="21"/>
  <c r="BL18" i="21"/>
  <c r="BI18" i="21"/>
  <c r="BF18" i="21"/>
  <c r="BC18" i="21"/>
  <c r="AZ18" i="21"/>
  <c r="AW18" i="21"/>
  <c r="AT18" i="21"/>
  <c r="AQ18" i="21"/>
  <c r="AN18" i="21"/>
  <c r="AK18" i="21"/>
  <c r="AH18" i="21"/>
  <c r="AE18" i="21"/>
  <c r="AB18" i="21"/>
  <c r="Y18" i="21"/>
  <c r="V18" i="21"/>
  <c r="V70" i="21" s="1"/>
  <c r="V72" i="21" s="1"/>
  <c r="S18" i="21"/>
  <c r="P18" i="21"/>
  <c r="BO16" i="21"/>
  <c r="BL16" i="21"/>
  <c r="BI16" i="21"/>
  <c r="BF16" i="21"/>
  <c r="BC16" i="21"/>
  <c r="AZ16" i="21"/>
  <c r="AW16" i="21"/>
  <c r="AT16" i="21"/>
  <c r="AQ16" i="21"/>
  <c r="AN16" i="21"/>
  <c r="AK16" i="21"/>
  <c r="AH16" i="21"/>
  <c r="AE16" i="21"/>
  <c r="BO15" i="21"/>
  <c r="BL15" i="21"/>
  <c r="BI15" i="21"/>
  <c r="BF15" i="21"/>
  <c r="BC15" i="21"/>
  <c r="AZ15" i="21"/>
  <c r="AW15" i="21"/>
  <c r="AT15" i="21"/>
  <c r="AQ15" i="21"/>
  <c r="AN15" i="21"/>
  <c r="AK15" i="21"/>
  <c r="AH15" i="21"/>
  <c r="AE15" i="21"/>
  <c r="BO14" i="21"/>
  <c r="BL14" i="21"/>
  <c r="BI14" i="21"/>
  <c r="BF14" i="21"/>
  <c r="BC14" i="21"/>
  <c r="AZ14" i="21"/>
  <c r="AW14" i="21"/>
  <c r="AT14" i="21"/>
  <c r="AQ14" i="21"/>
  <c r="AN14" i="21"/>
  <c r="AK14" i="21"/>
  <c r="AH14" i="21"/>
  <c r="AE14" i="21"/>
  <c r="BO12" i="21"/>
  <c r="BL12" i="21"/>
  <c r="BI12" i="21"/>
  <c r="BF12" i="21"/>
  <c r="BC12" i="21"/>
  <c r="AZ12" i="21"/>
  <c r="AW12" i="21"/>
  <c r="AT12" i="21"/>
  <c r="AQ12" i="21"/>
  <c r="AN12" i="21"/>
  <c r="AK12" i="21"/>
  <c r="AH12" i="21"/>
  <c r="AE12" i="21"/>
  <c r="BO11" i="21"/>
  <c r="BL11" i="21"/>
  <c r="BI11" i="21"/>
  <c r="BF11" i="21"/>
  <c r="BC11" i="21"/>
  <c r="AZ11" i="21"/>
  <c r="AW11" i="21"/>
  <c r="AT11" i="21"/>
  <c r="AQ11" i="21"/>
  <c r="AN11" i="21"/>
  <c r="AK11" i="21"/>
  <c r="AH11" i="21"/>
  <c r="AE11" i="21"/>
  <c r="BO10" i="21"/>
  <c r="BL10" i="21"/>
  <c r="BI10" i="21"/>
  <c r="BF10" i="21"/>
  <c r="BC10" i="21"/>
  <c r="AZ10" i="21"/>
  <c r="AW10" i="21"/>
  <c r="AT10" i="21"/>
  <c r="AQ10" i="21"/>
  <c r="AN10" i="21"/>
  <c r="AK10" i="21"/>
  <c r="AH10" i="21"/>
  <c r="AE10" i="21"/>
  <c r="BO9" i="21"/>
  <c r="BL9" i="21"/>
  <c r="BI9" i="21"/>
  <c r="BF9" i="21"/>
  <c r="BF70" i="21" s="1"/>
  <c r="BF72" i="21" s="1"/>
  <c r="BC9" i="21"/>
  <c r="AZ9" i="21"/>
  <c r="AW9" i="21"/>
  <c r="AT9" i="21"/>
  <c r="AT70" i="21" s="1"/>
  <c r="AT72" i="21" s="1"/>
  <c r="AQ9" i="21"/>
  <c r="AN9" i="21"/>
  <c r="AK9" i="21"/>
  <c r="AH9" i="21"/>
  <c r="AH70" i="21" s="1"/>
  <c r="AH72" i="21" s="1"/>
  <c r="AE9" i="21"/>
  <c r="BO7" i="21"/>
  <c r="BL7" i="21"/>
  <c r="BI7" i="21"/>
  <c r="BF7" i="21"/>
  <c r="BC7" i="21"/>
  <c r="AZ7" i="21"/>
  <c r="AW7" i="21"/>
  <c r="AT7" i="21"/>
  <c r="AQ7" i="21"/>
  <c r="AN7" i="21"/>
  <c r="AK7" i="21"/>
  <c r="AH7" i="21"/>
  <c r="AE7" i="21"/>
  <c r="AB7" i="21"/>
  <c r="Y7" i="21"/>
  <c r="V7" i="21"/>
  <c r="S7" i="21"/>
  <c r="P7" i="21"/>
  <c r="BO6" i="21"/>
  <c r="BO70" i="21" s="1"/>
  <c r="BO72" i="21" s="1"/>
  <c r="BL6" i="21"/>
  <c r="BL70" i="21" s="1"/>
  <c r="BL72" i="21" s="1"/>
  <c r="BI6" i="21"/>
  <c r="BI70" i="21" s="1"/>
  <c r="BI72" i="21" s="1"/>
  <c r="BF6" i="21"/>
  <c r="BC6" i="21"/>
  <c r="BC70" i="21" s="1"/>
  <c r="BC72" i="21" s="1"/>
  <c r="AZ6" i="21"/>
  <c r="AZ70" i="21" s="1"/>
  <c r="AZ72" i="21" s="1"/>
  <c r="AW6" i="21"/>
  <c r="AW70" i="21" s="1"/>
  <c r="AW72" i="21" s="1"/>
  <c r="AT6" i="21"/>
  <c r="AQ6" i="21"/>
  <c r="AQ70" i="21" s="1"/>
  <c r="AQ72" i="21" s="1"/>
  <c r="AN6" i="21"/>
  <c r="AN70" i="21" s="1"/>
  <c r="AN72" i="21" s="1"/>
  <c r="AK6" i="21"/>
  <c r="AK70" i="21" s="1"/>
  <c r="AK72" i="21" s="1"/>
  <c r="AH6" i="21"/>
  <c r="AE6" i="21"/>
  <c r="AE70" i="21" s="1"/>
  <c r="AE72" i="21" s="1"/>
  <c r="AB6" i="21"/>
  <c r="AB70" i="21" s="1"/>
  <c r="AB72" i="21" s="1"/>
  <c r="Y6" i="21"/>
  <c r="Y70" i="21" s="1"/>
  <c r="Y72" i="21" s="1"/>
  <c r="V6" i="21"/>
  <c r="S6" i="21"/>
  <c r="S70" i="21" s="1"/>
  <c r="S72" i="21" s="1"/>
  <c r="P6" i="21"/>
  <c r="P70" i="21" s="1"/>
  <c r="P72" i="21" s="1"/>
  <c r="E103" i="20" l="1"/>
  <c r="E113" i="20" s="1"/>
  <c r="BL85" i="20"/>
  <c r="BI85" i="20"/>
  <c r="BF85" i="20"/>
  <c r="BC85" i="20"/>
  <c r="AZ85" i="20"/>
  <c r="AW85" i="20"/>
  <c r="AT85" i="20"/>
  <c r="AQ85" i="20"/>
  <c r="AN85" i="20"/>
  <c r="AK85" i="20"/>
  <c r="AH85" i="20"/>
  <c r="AE85" i="20"/>
  <c r="AB85" i="20"/>
  <c r="Y85" i="20"/>
  <c r="V85" i="20"/>
  <c r="S85" i="20"/>
  <c r="P85" i="20"/>
  <c r="M85" i="20"/>
  <c r="BK65" i="20"/>
  <c r="BK67" i="20" s="1"/>
  <c r="BJ65" i="20"/>
  <c r="BJ67" i="20" s="1"/>
  <c r="BH65" i="20"/>
  <c r="BH67" i="20" s="1"/>
  <c r="BG65" i="20"/>
  <c r="BG67" i="20" s="1"/>
  <c r="BE65" i="20"/>
  <c r="BE67" i="20" s="1"/>
  <c r="BD65" i="20"/>
  <c r="BD67" i="20" s="1"/>
  <c r="BB65" i="20"/>
  <c r="BB67" i="20" s="1"/>
  <c r="BA65" i="20"/>
  <c r="BA67" i="20" s="1"/>
  <c r="AY65" i="20"/>
  <c r="AY67" i="20" s="1"/>
  <c r="AX65" i="20"/>
  <c r="AX67" i="20" s="1"/>
  <c r="AV65" i="20"/>
  <c r="AV67" i="20" s="1"/>
  <c r="AU65" i="20"/>
  <c r="AU67" i="20" s="1"/>
  <c r="AS65" i="20"/>
  <c r="AS67" i="20" s="1"/>
  <c r="AR65" i="20"/>
  <c r="AR67" i="20" s="1"/>
  <c r="AP65" i="20"/>
  <c r="AP67" i="20" s="1"/>
  <c r="AO65" i="20"/>
  <c r="AO67" i="20" s="1"/>
  <c r="AM65" i="20"/>
  <c r="AM67" i="20" s="1"/>
  <c r="AL65" i="20"/>
  <c r="AL67" i="20" s="1"/>
  <c r="AJ65" i="20"/>
  <c r="AJ67" i="20" s="1"/>
  <c r="AI65" i="20"/>
  <c r="AI67" i="20" s="1"/>
  <c r="AG65" i="20"/>
  <c r="AG67" i="20" s="1"/>
  <c r="AF65" i="20"/>
  <c r="AF67" i="20" s="1"/>
  <c r="AD65" i="20"/>
  <c r="AD67" i="20" s="1"/>
  <c r="AC65" i="20"/>
  <c r="AC67" i="20" s="1"/>
  <c r="AA65" i="20"/>
  <c r="AA67" i="20" s="1"/>
  <c r="Z65" i="20"/>
  <c r="Z67" i="20" s="1"/>
  <c r="X65" i="20"/>
  <c r="X67" i="20" s="1"/>
  <c r="W65" i="20"/>
  <c r="W67" i="20" s="1"/>
  <c r="U65" i="20"/>
  <c r="U67" i="20" s="1"/>
  <c r="T65" i="20"/>
  <c r="T67" i="20" s="1"/>
  <c r="R65" i="20"/>
  <c r="R67" i="20" s="1"/>
  <c r="Q65" i="20"/>
  <c r="Q67" i="20" s="1"/>
  <c r="O65" i="20"/>
  <c r="O67" i="20" s="1"/>
  <c r="N65" i="20"/>
  <c r="N67" i="20" s="1"/>
  <c r="M65" i="20"/>
  <c r="M67" i="20" s="1"/>
  <c r="L65" i="20"/>
  <c r="L67" i="20" s="1"/>
  <c r="K65" i="20"/>
  <c r="K67" i="20" s="1"/>
  <c r="J65" i="20"/>
  <c r="J67" i="20" s="1"/>
  <c r="I65" i="20"/>
  <c r="I67" i="20" s="1"/>
  <c r="BL63" i="20"/>
  <c r="BI63" i="20"/>
  <c r="BF63" i="20"/>
  <c r="BC63" i="20"/>
  <c r="AZ63" i="20"/>
  <c r="AW63" i="20"/>
  <c r="AT63" i="20"/>
  <c r="AQ63" i="20"/>
  <c r="AN63" i="20"/>
  <c r="AK63" i="20"/>
  <c r="AH63" i="20"/>
  <c r="AE63" i="20"/>
  <c r="AB63" i="20"/>
  <c r="Y63" i="20"/>
  <c r="V63" i="20"/>
  <c r="S63" i="20"/>
  <c r="P63" i="20"/>
  <c r="BL62" i="20"/>
  <c r="BI62" i="20"/>
  <c r="BF62" i="20"/>
  <c r="BC62" i="20"/>
  <c r="AZ62" i="20"/>
  <c r="AW62" i="20"/>
  <c r="AT62" i="20"/>
  <c r="AQ62" i="20"/>
  <c r="AN62" i="20"/>
  <c r="AK62" i="20"/>
  <c r="AH62" i="20"/>
  <c r="AE62" i="20"/>
  <c r="AB62" i="20"/>
  <c r="Y62" i="20"/>
  <c r="V62" i="20"/>
  <c r="S62" i="20"/>
  <c r="P62" i="20"/>
  <c r="BL61" i="20"/>
  <c r="BI61" i="20"/>
  <c r="BF61" i="20"/>
  <c r="BC61" i="20"/>
  <c r="AZ61" i="20"/>
  <c r="AW61" i="20"/>
  <c r="AT61" i="20"/>
  <c r="AQ61" i="20"/>
  <c r="AN61" i="20"/>
  <c r="AK61" i="20"/>
  <c r="AH61" i="20"/>
  <c r="AE61" i="20"/>
  <c r="AB61" i="20"/>
  <c r="Y61" i="20"/>
  <c r="V61" i="20"/>
  <c r="S61" i="20"/>
  <c r="P61" i="20"/>
  <c r="BL60" i="20"/>
  <c r="BI60" i="20"/>
  <c r="BF60" i="20"/>
  <c r="BC60" i="20"/>
  <c r="AZ60" i="20"/>
  <c r="AW60" i="20"/>
  <c r="AT60" i="20"/>
  <c r="AQ60" i="20"/>
  <c r="AN60" i="20"/>
  <c r="AK60" i="20"/>
  <c r="AH60" i="20"/>
  <c r="AE60" i="20"/>
  <c r="AB60" i="20"/>
  <c r="Y60" i="20"/>
  <c r="V60" i="20"/>
  <c r="S60" i="20"/>
  <c r="P60" i="20"/>
  <c r="BL59" i="20"/>
  <c r="BI59" i="20"/>
  <c r="BF59" i="20"/>
  <c r="BC59" i="20"/>
  <c r="AZ59" i="20"/>
  <c r="AW59" i="20"/>
  <c r="AT59" i="20"/>
  <c r="AQ59" i="20"/>
  <c r="AN59" i="20"/>
  <c r="AK59" i="20"/>
  <c r="AH59" i="20"/>
  <c r="AE59" i="20"/>
  <c r="AB59" i="20"/>
  <c r="Y59" i="20"/>
  <c r="V59" i="20"/>
  <c r="S59" i="20"/>
  <c r="P59" i="20"/>
  <c r="BL57" i="20"/>
  <c r="BI57" i="20"/>
  <c r="BF57" i="20"/>
  <c r="BC57" i="20"/>
  <c r="BL56" i="20"/>
  <c r="BI56" i="20"/>
  <c r="BF56" i="20"/>
  <c r="BC56" i="20"/>
  <c r="BL55" i="20"/>
  <c r="BI55" i="20"/>
  <c r="BF55" i="20"/>
  <c r="BC55" i="20"/>
  <c r="BL54" i="20"/>
  <c r="BI54" i="20"/>
  <c r="BF54" i="20"/>
  <c r="BC54" i="20"/>
  <c r="BL53" i="20"/>
  <c r="BI53" i="20"/>
  <c r="BF53" i="20"/>
  <c r="BC53" i="20"/>
  <c r="BL52" i="20"/>
  <c r="BI52" i="20"/>
  <c r="BF52" i="20"/>
  <c r="BC52" i="20"/>
  <c r="AZ52" i="20"/>
  <c r="AW52" i="20"/>
  <c r="AT52" i="20"/>
  <c r="AQ52" i="20"/>
  <c r="AN52" i="20"/>
  <c r="AK52" i="20"/>
  <c r="AH52" i="20"/>
  <c r="AE52" i="20"/>
  <c r="AB52" i="20"/>
  <c r="Y52" i="20"/>
  <c r="V52" i="20"/>
  <c r="S52" i="20"/>
  <c r="P52" i="20"/>
  <c r="BL51" i="20"/>
  <c r="BI51" i="20"/>
  <c r="BF51" i="20"/>
  <c r="BC51" i="20"/>
  <c r="AZ51" i="20"/>
  <c r="AW51" i="20"/>
  <c r="AT51" i="20"/>
  <c r="AQ51" i="20"/>
  <c r="AN51" i="20"/>
  <c r="AK51" i="20"/>
  <c r="AH51" i="20"/>
  <c r="AE51" i="20"/>
  <c r="AB51" i="20"/>
  <c r="Y51" i="20"/>
  <c r="V51" i="20"/>
  <c r="S51" i="20"/>
  <c r="P51" i="20"/>
  <c r="BL50" i="20"/>
  <c r="BI50" i="20"/>
  <c r="BF50" i="20"/>
  <c r="BC50" i="20"/>
  <c r="AZ50" i="20"/>
  <c r="AW50" i="20"/>
  <c r="AT50" i="20"/>
  <c r="AQ50" i="20"/>
  <c r="AN50" i="20"/>
  <c r="AK50" i="20"/>
  <c r="AH50" i="20"/>
  <c r="AE50" i="20"/>
  <c r="AB50" i="20"/>
  <c r="Y50" i="20"/>
  <c r="V50" i="20"/>
  <c r="S50" i="20"/>
  <c r="P50" i="20"/>
  <c r="BL49" i="20"/>
  <c r="BI49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V49" i="20"/>
  <c r="S49" i="20"/>
  <c r="P49" i="20"/>
  <c r="BL48" i="20"/>
  <c r="BI48" i="20"/>
  <c r="BF48" i="20"/>
  <c r="BC48" i="20"/>
  <c r="AZ48" i="20"/>
  <c r="AW48" i="20"/>
  <c r="AT48" i="20"/>
  <c r="AQ48" i="20"/>
  <c r="AN48" i="20"/>
  <c r="AK48" i="20"/>
  <c r="AH48" i="20"/>
  <c r="AE48" i="20"/>
  <c r="AB48" i="20"/>
  <c r="Y48" i="20"/>
  <c r="V48" i="20"/>
  <c r="S48" i="20"/>
  <c r="P48" i="20"/>
  <c r="BL47" i="20"/>
  <c r="BI47" i="20"/>
  <c r="BF47" i="20"/>
  <c r="BC47" i="20"/>
  <c r="AZ47" i="20"/>
  <c r="AW47" i="20"/>
  <c r="AT47" i="20"/>
  <c r="AQ47" i="20"/>
  <c r="AN47" i="20"/>
  <c r="AK47" i="20"/>
  <c r="AH47" i="20"/>
  <c r="AE47" i="20"/>
  <c r="AB47" i="20"/>
  <c r="Y47" i="20"/>
  <c r="V47" i="20"/>
  <c r="S47" i="20"/>
  <c r="P47" i="20"/>
  <c r="BL45" i="20"/>
  <c r="BI45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V45" i="20"/>
  <c r="S45" i="20"/>
  <c r="P45" i="20"/>
  <c r="BL44" i="20"/>
  <c r="BI44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V44" i="20"/>
  <c r="S44" i="20"/>
  <c r="P44" i="20"/>
  <c r="BL43" i="20"/>
  <c r="BI43" i="20"/>
  <c r="BF43" i="20"/>
  <c r="BC43" i="20"/>
  <c r="AZ43" i="20"/>
  <c r="AW43" i="20"/>
  <c r="AT43" i="20"/>
  <c r="AQ43" i="20"/>
  <c r="AN43" i="20"/>
  <c r="AK43" i="20"/>
  <c r="AH43" i="20"/>
  <c r="AE43" i="20"/>
  <c r="AB43" i="20"/>
  <c r="Y43" i="20"/>
  <c r="V43" i="20"/>
  <c r="S43" i="20"/>
  <c r="P43" i="20"/>
  <c r="BL41" i="20"/>
  <c r="BI41" i="20"/>
  <c r="BF41" i="20"/>
  <c r="BC41" i="20"/>
  <c r="AZ41" i="20"/>
  <c r="AW41" i="20"/>
  <c r="AT41" i="20"/>
  <c r="AQ41" i="20"/>
  <c r="AN41" i="20"/>
  <c r="AK41" i="20"/>
  <c r="AH41" i="20"/>
  <c r="AE41" i="20"/>
  <c r="AB41" i="20"/>
  <c r="Y41" i="20"/>
  <c r="V41" i="20"/>
  <c r="S41" i="20"/>
  <c r="P41" i="20"/>
  <c r="BL39" i="20"/>
  <c r="BI39" i="20"/>
  <c r="BF39" i="20"/>
  <c r="BC39" i="20"/>
  <c r="AZ39" i="20"/>
  <c r="AW39" i="20"/>
  <c r="AT39" i="20"/>
  <c r="AQ39" i="20"/>
  <c r="AN39" i="20"/>
  <c r="AK39" i="20"/>
  <c r="AH39" i="20"/>
  <c r="AE39" i="20"/>
  <c r="AB39" i="20"/>
  <c r="Y39" i="20"/>
  <c r="V39" i="20"/>
  <c r="S39" i="20"/>
  <c r="P39" i="20"/>
  <c r="BL38" i="20"/>
  <c r="BI38" i="20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V38" i="20"/>
  <c r="S38" i="20"/>
  <c r="P38" i="20"/>
  <c r="BL37" i="20"/>
  <c r="BI37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V37" i="20"/>
  <c r="S37" i="20"/>
  <c r="P37" i="20"/>
  <c r="BL36" i="20"/>
  <c r="BI36" i="20"/>
  <c r="BF36" i="20"/>
  <c r="BC36" i="20"/>
  <c r="AZ36" i="20"/>
  <c r="AW36" i="20"/>
  <c r="AT36" i="20"/>
  <c r="AQ36" i="20"/>
  <c r="AN36" i="20"/>
  <c r="AK36" i="20"/>
  <c r="AH36" i="20"/>
  <c r="AE36" i="20"/>
  <c r="AB36" i="20"/>
  <c r="Y36" i="20"/>
  <c r="V36" i="20"/>
  <c r="S36" i="20"/>
  <c r="P36" i="20"/>
  <c r="BL35" i="20"/>
  <c r="BI35" i="20"/>
  <c r="BF35" i="20"/>
  <c r="BC35" i="20"/>
  <c r="AZ35" i="20"/>
  <c r="AW35" i="20"/>
  <c r="AT35" i="20"/>
  <c r="AQ35" i="20"/>
  <c r="AN35" i="20"/>
  <c r="AK35" i="20"/>
  <c r="AH35" i="20"/>
  <c r="AE35" i="20"/>
  <c r="AB35" i="20"/>
  <c r="Y35" i="20"/>
  <c r="V35" i="20"/>
  <c r="S35" i="20"/>
  <c r="P35" i="20"/>
  <c r="BL34" i="20"/>
  <c r="BI34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V34" i="20"/>
  <c r="S34" i="20"/>
  <c r="P34" i="20"/>
  <c r="BL33" i="20"/>
  <c r="BI33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V33" i="20"/>
  <c r="S33" i="20"/>
  <c r="P33" i="20"/>
  <c r="BL32" i="20"/>
  <c r="BI32" i="20"/>
  <c r="BF32" i="20"/>
  <c r="BC32" i="20"/>
  <c r="AZ32" i="20"/>
  <c r="AW32" i="20"/>
  <c r="AT32" i="20"/>
  <c r="AQ32" i="20"/>
  <c r="AN32" i="20"/>
  <c r="AK32" i="20"/>
  <c r="AH32" i="20"/>
  <c r="AE32" i="20"/>
  <c r="AB32" i="20"/>
  <c r="Y32" i="20"/>
  <c r="V32" i="20"/>
  <c r="S32" i="20"/>
  <c r="P32" i="20"/>
  <c r="BL30" i="20"/>
  <c r="BI30" i="20"/>
  <c r="BF30" i="20"/>
  <c r="BC30" i="20"/>
  <c r="AZ30" i="20"/>
  <c r="AW30" i="20"/>
  <c r="AT30" i="20"/>
  <c r="AQ30" i="20"/>
  <c r="AN30" i="20"/>
  <c r="BL29" i="20"/>
  <c r="BI29" i="20"/>
  <c r="BF29" i="20"/>
  <c r="BC29" i="20"/>
  <c r="AZ29" i="20"/>
  <c r="AW29" i="20"/>
  <c r="AT29" i="20"/>
  <c r="AQ29" i="20"/>
  <c r="AN29" i="20"/>
  <c r="BL27" i="20"/>
  <c r="BI27" i="20"/>
  <c r="BF27" i="20"/>
  <c r="BC27" i="20"/>
  <c r="AZ27" i="20"/>
  <c r="AW27" i="20"/>
  <c r="AT27" i="20"/>
  <c r="AQ27" i="20"/>
  <c r="AN27" i="20"/>
  <c r="BL26" i="20"/>
  <c r="BI26" i="20"/>
  <c r="BF26" i="20"/>
  <c r="BC26" i="20"/>
  <c r="AZ26" i="20"/>
  <c r="AW26" i="20"/>
  <c r="AT26" i="20"/>
  <c r="AQ26" i="20"/>
  <c r="AN26" i="20"/>
  <c r="BL25" i="20"/>
  <c r="BI25" i="20"/>
  <c r="BF25" i="20"/>
  <c r="BC25" i="20"/>
  <c r="AZ25" i="20"/>
  <c r="AW25" i="20"/>
  <c r="AT25" i="20"/>
  <c r="AQ25" i="20"/>
  <c r="AN25" i="20"/>
  <c r="BL24" i="20"/>
  <c r="BI24" i="20"/>
  <c r="BF24" i="20"/>
  <c r="BC24" i="20"/>
  <c r="AZ24" i="20"/>
  <c r="AW24" i="20"/>
  <c r="AT24" i="20"/>
  <c r="AQ24" i="20"/>
  <c r="AN24" i="20"/>
  <c r="BL22" i="20"/>
  <c r="BI22" i="20"/>
  <c r="BF22" i="20"/>
  <c r="BC22" i="20"/>
  <c r="AZ22" i="20"/>
  <c r="AW22" i="20"/>
  <c r="AT22" i="20"/>
  <c r="AQ22" i="20"/>
  <c r="AN22" i="20"/>
  <c r="AK22" i="20"/>
  <c r="AH22" i="20"/>
  <c r="AE22" i="20"/>
  <c r="AB22" i="20"/>
  <c r="Y22" i="20"/>
  <c r="V22" i="20"/>
  <c r="S22" i="20"/>
  <c r="P22" i="20"/>
  <c r="BL21" i="20"/>
  <c r="BI21" i="20"/>
  <c r="BF21" i="20"/>
  <c r="BC21" i="20"/>
  <c r="AZ21" i="20"/>
  <c r="AW21" i="20"/>
  <c r="AT21" i="20"/>
  <c r="AQ21" i="20"/>
  <c r="AN21" i="20"/>
  <c r="AK21" i="20"/>
  <c r="AH21" i="20"/>
  <c r="AE21" i="20"/>
  <c r="AB21" i="20"/>
  <c r="Y21" i="20"/>
  <c r="V21" i="20"/>
  <c r="S21" i="20"/>
  <c r="P21" i="20"/>
  <c r="BL20" i="20"/>
  <c r="BI20" i="20"/>
  <c r="BF20" i="20"/>
  <c r="BC20" i="20"/>
  <c r="AZ20" i="20"/>
  <c r="AW20" i="20"/>
  <c r="AT20" i="20"/>
  <c r="AQ20" i="20"/>
  <c r="AN20" i="20"/>
  <c r="AK20" i="20"/>
  <c r="AH20" i="20"/>
  <c r="AE20" i="20"/>
  <c r="AB20" i="20"/>
  <c r="Y20" i="20"/>
  <c r="V20" i="20"/>
  <c r="S20" i="20"/>
  <c r="P20" i="20"/>
  <c r="BL19" i="20"/>
  <c r="BI19" i="20"/>
  <c r="BF19" i="20"/>
  <c r="BC19" i="20"/>
  <c r="AZ19" i="20"/>
  <c r="AW19" i="20"/>
  <c r="AT19" i="20"/>
  <c r="AQ19" i="20"/>
  <c r="AN19" i="20"/>
  <c r="AK19" i="20"/>
  <c r="AH19" i="20"/>
  <c r="AE19" i="20"/>
  <c r="AB19" i="20"/>
  <c r="Y19" i="20"/>
  <c r="V19" i="20"/>
  <c r="S19" i="20"/>
  <c r="P19" i="20"/>
  <c r="BL18" i="20"/>
  <c r="BI18" i="20"/>
  <c r="BF18" i="20"/>
  <c r="BF65" i="20" s="1"/>
  <c r="BF67" i="20" s="1"/>
  <c r="BC18" i="20"/>
  <c r="AZ18" i="20"/>
  <c r="AW18" i="20"/>
  <c r="AT18" i="20"/>
  <c r="AT65" i="20" s="1"/>
  <c r="AT67" i="20" s="1"/>
  <c r="AQ18" i="20"/>
  <c r="AN18" i="20"/>
  <c r="AK18" i="20"/>
  <c r="AH18" i="20"/>
  <c r="AH65" i="20" s="1"/>
  <c r="AH67" i="20" s="1"/>
  <c r="AE18" i="20"/>
  <c r="AB18" i="20"/>
  <c r="Y18" i="20"/>
  <c r="V18" i="20"/>
  <c r="V65" i="20" s="1"/>
  <c r="V67" i="20" s="1"/>
  <c r="S18" i="20"/>
  <c r="P18" i="20"/>
  <c r="BL16" i="20"/>
  <c r="BI16" i="20"/>
  <c r="BF16" i="20"/>
  <c r="BC16" i="20"/>
  <c r="AZ16" i="20"/>
  <c r="AW16" i="20"/>
  <c r="AT16" i="20"/>
  <c r="AQ16" i="20"/>
  <c r="AN16" i="20"/>
  <c r="AK16" i="20"/>
  <c r="AH16" i="20"/>
  <c r="AE16" i="20"/>
  <c r="BL15" i="20"/>
  <c r="BI15" i="20"/>
  <c r="BF15" i="20"/>
  <c r="BC15" i="20"/>
  <c r="AZ15" i="20"/>
  <c r="AW15" i="20"/>
  <c r="AT15" i="20"/>
  <c r="AQ15" i="20"/>
  <c r="AN15" i="20"/>
  <c r="AK15" i="20"/>
  <c r="AH15" i="20"/>
  <c r="AE15" i="20"/>
  <c r="BL14" i="20"/>
  <c r="BI14" i="20"/>
  <c r="BF14" i="20"/>
  <c r="BC14" i="20"/>
  <c r="AZ14" i="20"/>
  <c r="AW14" i="20"/>
  <c r="AT14" i="20"/>
  <c r="AQ14" i="20"/>
  <c r="AN14" i="20"/>
  <c r="AK14" i="20"/>
  <c r="AH14" i="20"/>
  <c r="AE14" i="20"/>
  <c r="BL12" i="20"/>
  <c r="BI12" i="20"/>
  <c r="BF12" i="20"/>
  <c r="BC12" i="20"/>
  <c r="AZ12" i="20"/>
  <c r="AW12" i="20"/>
  <c r="AT12" i="20"/>
  <c r="AQ12" i="20"/>
  <c r="AN12" i="20"/>
  <c r="AK12" i="20"/>
  <c r="AH12" i="20"/>
  <c r="AE12" i="20"/>
  <c r="BL11" i="20"/>
  <c r="BI11" i="20"/>
  <c r="BF11" i="20"/>
  <c r="BC11" i="20"/>
  <c r="AZ11" i="20"/>
  <c r="AW11" i="20"/>
  <c r="AT11" i="20"/>
  <c r="AQ11" i="20"/>
  <c r="AN11" i="20"/>
  <c r="AK11" i="20"/>
  <c r="AH11" i="20"/>
  <c r="AE11" i="20"/>
  <c r="BL10" i="20"/>
  <c r="BI10" i="20"/>
  <c r="BF10" i="20"/>
  <c r="BC10" i="20"/>
  <c r="AZ10" i="20"/>
  <c r="AW10" i="20"/>
  <c r="AT10" i="20"/>
  <c r="AQ10" i="20"/>
  <c r="AN10" i="20"/>
  <c r="AK10" i="20"/>
  <c r="AH10" i="20"/>
  <c r="AE10" i="20"/>
  <c r="BL9" i="20"/>
  <c r="BI9" i="20"/>
  <c r="BF9" i="20"/>
  <c r="BC9" i="20"/>
  <c r="AZ9" i="20"/>
  <c r="AW9" i="20"/>
  <c r="AT9" i="20"/>
  <c r="AQ9" i="20"/>
  <c r="AN9" i="20"/>
  <c r="AK9" i="20"/>
  <c r="AH9" i="20"/>
  <c r="AE9" i="20"/>
  <c r="BL7" i="20"/>
  <c r="BI7" i="20"/>
  <c r="BI65" i="20" s="1"/>
  <c r="BI67" i="20" s="1"/>
  <c r="BF7" i="20"/>
  <c r="BC7" i="20"/>
  <c r="AZ7" i="20"/>
  <c r="AW7" i="20"/>
  <c r="AW65" i="20" s="1"/>
  <c r="AW67" i="20" s="1"/>
  <c r="AT7" i="20"/>
  <c r="AQ7" i="20"/>
  <c r="AN7" i="20"/>
  <c r="AK7" i="20"/>
  <c r="AK65" i="20" s="1"/>
  <c r="AK67" i="20" s="1"/>
  <c r="AH7" i="20"/>
  <c r="AE7" i="20"/>
  <c r="AB7" i="20"/>
  <c r="Y7" i="20"/>
  <c r="Y65" i="20" s="1"/>
  <c r="Y67" i="20" s="1"/>
  <c r="V7" i="20"/>
  <c r="S7" i="20"/>
  <c r="P7" i="20"/>
  <c r="BL6" i="20"/>
  <c r="BL65" i="20" s="1"/>
  <c r="BL67" i="20" s="1"/>
  <c r="BI6" i="20"/>
  <c r="BF6" i="20"/>
  <c r="BC6" i="20"/>
  <c r="BC65" i="20" s="1"/>
  <c r="BC67" i="20" s="1"/>
  <c r="AZ6" i="20"/>
  <c r="AZ65" i="20" s="1"/>
  <c r="AZ67" i="20" s="1"/>
  <c r="AW6" i="20"/>
  <c r="AT6" i="20"/>
  <c r="AQ6" i="20"/>
  <c r="AQ65" i="20" s="1"/>
  <c r="AQ67" i="20" s="1"/>
  <c r="AN6" i="20"/>
  <c r="AN65" i="20" s="1"/>
  <c r="AN67" i="20" s="1"/>
  <c r="AK6" i="20"/>
  <c r="AH6" i="20"/>
  <c r="AE6" i="20"/>
  <c r="AE65" i="20" s="1"/>
  <c r="AE67" i="20" s="1"/>
  <c r="AB6" i="20"/>
  <c r="AB65" i="20" s="1"/>
  <c r="AB67" i="20" s="1"/>
  <c r="Y6" i="20"/>
  <c r="V6" i="20"/>
  <c r="S6" i="20"/>
  <c r="S65" i="20" s="1"/>
  <c r="S67" i="20" s="1"/>
  <c r="P6" i="20"/>
  <c r="P65" i="20" s="1"/>
  <c r="P67" i="20" s="1"/>
  <c r="E107" i="19" l="1"/>
  <c r="E97" i="19"/>
  <c r="BI79" i="19"/>
  <c r="BF79" i="19"/>
  <c r="BC79" i="19"/>
  <c r="AZ79" i="19"/>
  <c r="AW79" i="19"/>
  <c r="AT79" i="19"/>
  <c r="AQ79" i="19"/>
  <c r="AN79" i="19"/>
  <c r="AK79" i="19"/>
  <c r="AH79" i="19"/>
  <c r="AE79" i="19"/>
  <c r="AB79" i="19"/>
  <c r="Y79" i="19"/>
  <c r="V79" i="19"/>
  <c r="S79" i="19"/>
  <c r="P79" i="19"/>
  <c r="M79" i="19"/>
  <c r="BH61" i="19"/>
  <c r="BD61" i="19"/>
  <c r="BB61" i="19"/>
  <c r="AX61" i="19"/>
  <c r="AV61" i="19"/>
  <c r="AR61" i="19"/>
  <c r="AP61" i="19"/>
  <c r="AL61" i="19"/>
  <c r="AJ61" i="19"/>
  <c r="AF61" i="19"/>
  <c r="AD61" i="19"/>
  <c r="Z61" i="19"/>
  <c r="X61" i="19"/>
  <c r="T61" i="19"/>
  <c r="R61" i="19"/>
  <c r="N61" i="19"/>
  <c r="L61" i="19"/>
  <c r="J61" i="19"/>
  <c r="BH59" i="19"/>
  <c r="BG59" i="19"/>
  <c r="BG61" i="19" s="1"/>
  <c r="BE59" i="19"/>
  <c r="BE61" i="19" s="1"/>
  <c r="BD59" i="19"/>
  <c r="BB59" i="19"/>
  <c r="BA59" i="19"/>
  <c r="BA61" i="19" s="1"/>
  <c r="AY59" i="19"/>
  <c r="AY61" i="19" s="1"/>
  <c r="AX59" i="19"/>
  <c r="AV59" i="19"/>
  <c r="AU59" i="19"/>
  <c r="AU61" i="19" s="1"/>
  <c r="AS59" i="19"/>
  <c r="AS61" i="19" s="1"/>
  <c r="AR59" i="19"/>
  <c r="AP59" i="19"/>
  <c r="AO59" i="19"/>
  <c r="AO61" i="19" s="1"/>
  <c r="AM59" i="19"/>
  <c r="AM61" i="19" s="1"/>
  <c r="AL59" i="19"/>
  <c r="AJ59" i="19"/>
  <c r="AI59" i="19"/>
  <c r="AI61" i="19" s="1"/>
  <c r="AG59" i="19"/>
  <c r="AG61" i="19" s="1"/>
  <c r="AF59" i="19"/>
  <c r="AD59" i="19"/>
  <c r="AC59" i="19"/>
  <c r="AC61" i="19" s="1"/>
  <c r="AA59" i="19"/>
  <c r="AA61" i="19" s="1"/>
  <c r="Z59" i="19"/>
  <c r="X59" i="19"/>
  <c r="W59" i="19"/>
  <c r="W61" i="19" s="1"/>
  <c r="U59" i="19"/>
  <c r="U61" i="19" s="1"/>
  <c r="T59" i="19"/>
  <c r="R59" i="19"/>
  <c r="Q59" i="19"/>
  <c r="Q61" i="19" s="1"/>
  <c r="O59" i="19"/>
  <c r="O61" i="19" s="1"/>
  <c r="N59" i="19"/>
  <c r="M59" i="19"/>
  <c r="M61" i="19" s="1"/>
  <c r="L59" i="19"/>
  <c r="K59" i="19"/>
  <c r="K61" i="19" s="1"/>
  <c r="J59" i="19"/>
  <c r="I59" i="19"/>
  <c r="I61" i="19" s="1"/>
  <c r="BI57" i="19"/>
  <c r="BF57" i="19"/>
  <c r="BC57" i="19"/>
  <c r="BI56" i="19"/>
  <c r="BF56" i="19"/>
  <c r="BC56" i="19"/>
  <c r="BI55" i="19"/>
  <c r="BF55" i="19"/>
  <c r="BC55" i="19"/>
  <c r="BI54" i="19"/>
  <c r="BF54" i="19"/>
  <c r="BC54" i="19"/>
  <c r="BI53" i="19"/>
  <c r="BF53" i="19"/>
  <c r="BC53" i="19"/>
  <c r="BI52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V52" i="19"/>
  <c r="S52" i="19"/>
  <c r="P52" i="19"/>
  <c r="BI51" i="19"/>
  <c r="BF51" i="19"/>
  <c r="BC51" i="19"/>
  <c r="AZ51" i="19"/>
  <c r="AW51" i="19"/>
  <c r="AT51" i="19"/>
  <c r="AQ51" i="19"/>
  <c r="AN51" i="19"/>
  <c r="AK51" i="19"/>
  <c r="AH51" i="19"/>
  <c r="AE51" i="19"/>
  <c r="AB51" i="19"/>
  <c r="Y51" i="19"/>
  <c r="V51" i="19"/>
  <c r="S51" i="19"/>
  <c r="P51" i="19"/>
  <c r="BI50" i="19"/>
  <c r="BF50" i="19"/>
  <c r="BC50" i="19"/>
  <c r="AZ50" i="19"/>
  <c r="AW50" i="19"/>
  <c r="AT50" i="19"/>
  <c r="AQ50" i="19"/>
  <c r="AN50" i="19"/>
  <c r="AK50" i="19"/>
  <c r="AH50" i="19"/>
  <c r="AE50" i="19"/>
  <c r="AB50" i="19"/>
  <c r="Y50" i="19"/>
  <c r="V50" i="19"/>
  <c r="S50" i="19"/>
  <c r="P50" i="19"/>
  <c r="BI49" i="19"/>
  <c r="BF49" i="19"/>
  <c r="BC49" i="19"/>
  <c r="AZ49" i="19"/>
  <c r="AW49" i="19"/>
  <c r="AT49" i="19"/>
  <c r="AQ49" i="19"/>
  <c r="AN49" i="19"/>
  <c r="AK49" i="19"/>
  <c r="AH49" i="19"/>
  <c r="AE49" i="19"/>
  <c r="AB49" i="19"/>
  <c r="Y49" i="19"/>
  <c r="V49" i="19"/>
  <c r="S49" i="19"/>
  <c r="P49" i="19"/>
  <c r="BI48" i="19"/>
  <c r="BF48" i="19"/>
  <c r="BC48" i="19"/>
  <c r="AZ48" i="19"/>
  <c r="AW48" i="19"/>
  <c r="AT48" i="19"/>
  <c r="AQ48" i="19"/>
  <c r="AN48" i="19"/>
  <c r="AK48" i="19"/>
  <c r="AH48" i="19"/>
  <c r="AE48" i="19"/>
  <c r="AB48" i="19"/>
  <c r="Y48" i="19"/>
  <c r="V48" i="19"/>
  <c r="S48" i="19"/>
  <c r="P48" i="19"/>
  <c r="BI47" i="19"/>
  <c r="BF47" i="19"/>
  <c r="BC47" i="19"/>
  <c r="AZ47" i="19"/>
  <c r="AW47" i="19"/>
  <c r="AT47" i="19"/>
  <c r="AQ47" i="19"/>
  <c r="AN47" i="19"/>
  <c r="AK47" i="19"/>
  <c r="AH47" i="19"/>
  <c r="AE47" i="19"/>
  <c r="AB47" i="19"/>
  <c r="Y47" i="19"/>
  <c r="V47" i="19"/>
  <c r="S47" i="19"/>
  <c r="P47" i="19"/>
  <c r="BI45" i="19"/>
  <c r="BF45" i="19"/>
  <c r="BC45" i="19"/>
  <c r="AZ45" i="19"/>
  <c r="AW45" i="19"/>
  <c r="AT45" i="19"/>
  <c r="AQ45" i="19"/>
  <c r="AN45" i="19"/>
  <c r="AK45" i="19"/>
  <c r="AH45" i="19"/>
  <c r="AE45" i="19"/>
  <c r="AB45" i="19"/>
  <c r="Y45" i="19"/>
  <c r="V45" i="19"/>
  <c r="S45" i="19"/>
  <c r="P45" i="19"/>
  <c r="BI44" i="19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V44" i="19"/>
  <c r="S44" i="19"/>
  <c r="P44" i="19"/>
  <c r="BI43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V43" i="19"/>
  <c r="S43" i="19"/>
  <c r="P43" i="19"/>
  <c r="BI41" i="19"/>
  <c r="BF41" i="19"/>
  <c r="BC41" i="19"/>
  <c r="AZ41" i="19"/>
  <c r="AW41" i="19"/>
  <c r="AT41" i="19"/>
  <c r="AQ41" i="19"/>
  <c r="AN41" i="19"/>
  <c r="AK41" i="19"/>
  <c r="AH41" i="19"/>
  <c r="AE41" i="19"/>
  <c r="AB41" i="19"/>
  <c r="Y41" i="19"/>
  <c r="V41" i="19"/>
  <c r="S41" i="19"/>
  <c r="P41" i="19"/>
  <c r="BI39" i="19"/>
  <c r="BF39" i="19"/>
  <c r="BC39" i="19"/>
  <c r="AZ39" i="19"/>
  <c r="AW39" i="19"/>
  <c r="AT39" i="19"/>
  <c r="AQ39" i="19"/>
  <c r="AN39" i="19"/>
  <c r="AK39" i="19"/>
  <c r="AH39" i="19"/>
  <c r="AE39" i="19"/>
  <c r="AB39" i="19"/>
  <c r="Y39" i="19"/>
  <c r="V39" i="19"/>
  <c r="S39" i="19"/>
  <c r="P39" i="19"/>
  <c r="BI38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V38" i="19"/>
  <c r="S38" i="19"/>
  <c r="P38" i="19"/>
  <c r="BI37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V37" i="19"/>
  <c r="S37" i="19"/>
  <c r="P37" i="19"/>
  <c r="BI36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V36" i="19"/>
  <c r="S36" i="19"/>
  <c r="P36" i="19"/>
  <c r="BI35" i="19"/>
  <c r="BF35" i="19"/>
  <c r="BC35" i="19"/>
  <c r="AZ35" i="19"/>
  <c r="AW35" i="19"/>
  <c r="AT35" i="19"/>
  <c r="AQ35" i="19"/>
  <c r="AN35" i="19"/>
  <c r="AK35" i="19"/>
  <c r="AH35" i="19"/>
  <c r="AE35" i="19"/>
  <c r="AB35" i="19"/>
  <c r="Y35" i="19"/>
  <c r="V35" i="19"/>
  <c r="S35" i="19"/>
  <c r="P35" i="19"/>
  <c r="BI34" i="19"/>
  <c r="BF34" i="19"/>
  <c r="BC34" i="19"/>
  <c r="AZ34" i="19"/>
  <c r="AW34" i="19"/>
  <c r="AT34" i="19"/>
  <c r="AQ34" i="19"/>
  <c r="AN34" i="19"/>
  <c r="AK34" i="19"/>
  <c r="AH34" i="19"/>
  <c r="AE34" i="19"/>
  <c r="AB34" i="19"/>
  <c r="Y34" i="19"/>
  <c r="V34" i="19"/>
  <c r="S34" i="19"/>
  <c r="P34" i="19"/>
  <c r="BI33" i="19"/>
  <c r="BF33" i="19"/>
  <c r="BC33" i="19"/>
  <c r="AZ33" i="19"/>
  <c r="AW33" i="19"/>
  <c r="AT33" i="19"/>
  <c r="AQ33" i="19"/>
  <c r="AN33" i="19"/>
  <c r="AK33" i="19"/>
  <c r="AH33" i="19"/>
  <c r="AE33" i="19"/>
  <c r="AB33" i="19"/>
  <c r="Y33" i="19"/>
  <c r="V33" i="19"/>
  <c r="S33" i="19"/>
  <c r="P33" i="19"/>
  <c r="BI32" i="19"/>
  <c r="BF32" i="19"/>
  <c r="BC32" i="19"/>
  <c r="AZ32" i="19"/>
  <c r="AW32" i="19"/>
  <c r="AT32" i="19"/>
  <c r="AQ32" i="19"/>
  <c r="AN32" i="19"/>
  <c r="AK32" i="19"/>
  <c r="AH32" i="19"/>
  <c r="AE32" i="19"/>
  <c r="AB32" i="19"/>
  <c r="Y32" i="19"/>
  <c r="V32" i="19"/>
  <c r="S32" i="19"/>
  <c r="P32" i="19"/>
  <c r="BI30" i="19"/>
  <c r="BF30" i="19"/>
  <c r="BC30" i="19"/>
  <c r="AZ30" i="19"/>
  <c r="AW30" i="19"/>
  <c r="AT30" i="19"/>
  <c r="AQ30" i="19"/>
  <c r="AN30" i="19"/>
  <c r="BI29" i="19"/>
  <c r="BF29" i="19"/>
  <c r="BC29" i="19"/>
  <c r="AZ29" i="19"/>
  <c r="AW29" i="19"/>
  <c r="AT29" i="19"/>
  <c r="AQ29" i="19"/>
  <c r="AN29" i="19"/>
  <c r="BI27" i="19"/>
  <c r="BF27" i="19"/>
  <c r="BC27" i="19"/>
  <c r="AZ27" i="19"/>
  <c r="AW27" i="19"/>
  <c r="AT27" i="19"/>
  <c r="AQ27" i="19"/>
  <c r="AN27" i="19"/>
  <c r="BI26" i="19"/>
  <c r="BF26" i="19"/>
  <c r="BC26" i="19"/>
  <c r="AZ26" i="19"/>
  <c r="AW26" i="19"/>
  <c r="AT26" i="19"/>
  <c r="AQ26" i="19"/>
  <c r="AN26" i="19"/>
  <c r="BI25" i="19"/>
  <c r="BF25" i="19"/>
  <c r="BC25" i="19"/>
  <c r="AZ25" i="19"/>
  <c r="AW25" i="19"/>
  <c r="AT25" i="19"/>
  <c r="AQ25" i="19"/>
  <c r="AN25" i="19"/>
  <c r="BI24" i="19"/>
  <c r="BF24" i="19"/>
  <c r="BC24" i="19"/>
  <c r="AZ24" i="19"/>
  <c r="AW24" i="19"/>
  <c r="AT24" i="19"/>
  <c r="AQ24" i="19"/>
  <c r="AN24" i="19"/>
  <c r="BI22" i="19"/>
  <c r="BF22" i="19"/>
  <c r="BC22" i="19"/>
  <c r="AZ22" i="19"/>
  <c r="AW22" i="19"/>
  <c r="AT22" i="19"/>
  <c r="AQ22" i="19"/>
  <c r="AN22" i="19"/>
  <c r="AK22" i="19"/>
  <c r="AH22" i="19"/>
  <c r="AE22" i="19"/>
  <c r="AB22" i="19"/>
  <c r="Y22" i="19"/>
  <c r="V22" i="19"/>
  <c r="S22" i="19"/>
  <c r="P22" i="19"/>
  <c r="BI21" i="19"/>
  <c r="BF21" i="19"/>
  <c r="BC21" i="19"/>
  <c r="AZ21" i="19"/>
  <c r="AW21" i="19"/>
  <c r="AT21" i="19"/>
  <c r="AQ21" i="19"/>
  <c r="AN21" i="19"/>
  <c r="AK21" i="19"/>
  <c r="AH21" i="19"/>
  <c r="AE21" i="19"/>
  <c r="AB21" i="19"/>
  <c r="Y21" i="19"/>
  <c r="V21" i="19"/>
  <c r="S21" i="19"/>
  <c r="P21" i="19"/>
  <c r="BI20" i="19"/>
  <c r="BF20" i="19"/>
  <c r="BC20" i="19"/>
  <c r="AZ20" i="19"/>
  <c r="AW20" i="19"/>
  <c r="AT20" i="19"/>
  <c r="AQ20" i="19"/>
  <c r="AN20" i="19"/>
  <c r="AK20" i="19"/>
  <c r="AH20" i="19"/>
  <c r="AE20" i="19"/>
  <c r="AB20" i="19"/>
  <c r="Y20" i="19"/>
  <c r="V20" i="19"/>
  <c r="S20" i="19"/>
  <c r="P20" i="19"/>
  <c r="BI19" i="19"/>
  <c r="BF19" i="19"/>
  <c r="BC19" i="19"/>
  <c r="AZ19" i="19"/>
  <c r="AW19" i="19"/>
  <c r="AT19" i="19"/>
  <c r="AQ19" i="19"/>
  <c r="AN19" i="19"/>
  <c r="AK19" i="19"/>
  <c r="AH19" i="19"/>
  <c r="AE19" i="19"/>
  <c r="AB19" i="19"/>
  <c r="Y19" i="19"/>
  <c r="V19" i="19"/>
  <c r="S19" i="19"/>
  <c r="P19" i="19"/>
  <c r="BI18" i="19"/>
  <c r="BF18" i="19"/>
  <c r="BC18" i="19"/>
  <c r="AZ18" i="19"/>
  <c r="AW18" i="19"/>
  <c r="AT18" i="19"/>
  <c r="AQ18" i="19"/>
  <c r="AN18" i="19"/>
  <c r="AK18" i="19"/>
  <c r="AH18" i="19"/>
  <c r="AE18" i="19"/>
  <c r="AB18" i="19"/>
  <c r="Y18" i="19"/>
  <c r="Y59" i="19" s="1"/>
  <c r="Y61" i="19" s="1"/>
  <c r="V18" i="19"/>
  <c r="S18" i="19"/>
  <c r="P18" i="19"/>
  <c r="BI16" i="19"/>
  <c r="BF16" i="19"/>
  <c r="BC16" i="19"/>
  <c r="AZ16" i="19"/>
  <c r="AW16" i="19"/>
  <c r="AT16" i="19"/>
  <c r="AQ16" i="19"/>
  <c r="AN16" i="19"/>
  <c r="AK16" i="19"/>
  <c r="AH16" i="19"/>
  <c r="AE16" i="19"/>
  <c r="BI15" i="19"/>
  <c r="BF15" i="19"/>
  <c r="BC15" i="19"/>
  <c r="AZ15" i="19"/>
  <c r="AW15" i="19"/>
  <c r="AT15" i="19"/>
  <c r="AQ15" i="19"/>
  <c r="AN15" i="19"/>
  <c r="AK15" i="19"/>
  <c r="AH15" i="19"/>
  <c r="AE15" i="19"/>
  <c r="BI14" i="19"/>
  <c r="BF14" i="19"/>
  <c r="BC14" i="19"/>
  <c r="AZ14" i="19"/>
  <c r="AW14" i="19"/>
  <c r="AT14" i="19"/>
  <c r="AQ14" i="19"/>
  <c r="AN14" i="19"/>
  <c r="AK14" i="19"/>
  <c r="AH14" i="19"/>
  <c r="AE14" i="19"/>
  <c r="BI12" i="19"/>
  <c r="BF12" i="19"/>
  <c r="BC12" i="19"/>
  <c r="AZ12" i="19"/>
  <c r="AW12" i="19"/>
  <c r="AT12" i="19"/>
  <c r="AQ12" i="19"/>
  <c r="AN12" i="19"/>
  <c r="AK12" i="19"/>
  <c r="AH12" i="19"/>
  <c r="AE12" i="19"/>
  <c r="BI11" i="19"/>
  <c r="BI59" i="19" s="1"/>
  <c r="BI61" i="19" s="1"/>
  <c r="BF11" i="19"/>
  <c r="BC11" i="19"/>
  <c r="AZ11" i="19"/>
  <c r="AW11" i="19"/>
  <c r="AW59" i="19" s="1"/>
  <c r="AW61" i="19" s="1"/>
  <c r="AT11" i="19"/>
  <c r="AQ11" i="19"/>
  <c r="AN11" i="19"/>
  <c r="AK11" i="19"/>
  <c r="AK59" i="19" s="1"/>
  <c r="AK61" i="19" s="1"/>
  <c r="AH11" i="19"/>
  <c r="AE11" i="19"/>
  <c r="BI10" i="19"/>
  <c r="BF10" i="19"/>
  <c r="BC10" i="19"/>
  <c r="AZ10" i="19"/>
  <c r="AW10" i="19"/>
  <c r="AT10" i="19"/>
  <c r="AQ10" i="19"/>
  <c r="AN10" i="19"/>
  <c r="AK10" i="19"/>
  <c r="AH10" i="19"/>
  <c r="AE10" i="19"/>
  <c r="BI9" i="19"/>
  <c r="BF9" i="19"/>
  <c r="BC9" i="19"/>
  <c r="AZ9" i="19"/>
  <c r="AW9" i="19"/>
  <c r="AT9" i="19"/>
  <c r="AQ9" i="19"/>
  <c r="AN9" i="19"/>
  <c r="AK9" i="19"/>
  <c r="AH9" i="19"/>
  <c r="AE9" i="19"/>
  <c r="BI7" i="19"/>
  <c r="BF7" i="19"/>
  <c r="BC7" i="19"/>
  <c r="AZ7" i="19"/>
  <c r="AW7" i="19"/>
  <c r="AT7" i="19"/>
  <c r="AQ7" i="19"/>
  <c r="AN7" i="19"/>
  <c r="AK7" i="19"/>
  <c r="AH7" i="19"/>
  <c r="AE7" i="19"/>
  <c r="AB7" i="19"/>
  <c r="Y7" i="19"/>
  <c r="V7" i="19"/>
  <c r="S7" i="19"/>
  <c r="P7" i="19"/>
  <c r="BI6" i="19"/>
  <c r="BF6" i="19"/>
  <c r="BF59" i="19" s="1"/>
  <c r="BF61" i="19" s="1"/>
  <c r="BC6" i="19"/>
  <c r="BC59" i="19" s="1"/>
  <c r="BC61" i="19" s="1"/>
  <c r="AZ6" i="19"/>
  <c r="AZ59" i="19" s="1"/>
  <c r="AZ61" i="19" s="1"/>
  <c r="AW6" i="19"/>
  <c r="AT6" i="19"/>
  <c r="AT59" i="19" s="1"/>
  <c r="AT61" i="19" s="1"/>
  <c r="AQ6" i="19"/>
  <c r="AQ59" i="19" s="1"/>
  <c r="AQ61" i="19" s="1"/>
  <c r="AN6" i="19"/>
  <c r="AN59" i="19" s="1"/>
  <c r="AN61" i="19" s="1"/>
  <c r="AK6" i="19"/>
  <c r="AH6" i="19"/>
  <c r="AH59" i="19" s="1"/>
  <c r="AH61" i="19" s="1"/>
  <c r="AE6" i="19"/>
  <c r="AE59" i="19" s="1"/>
  <c r="AE61" i="19" s="1"/>
  <c r="AB6" i="19"/>
  <c r="AB59" i="19" s="1"/>
  <c r="AB61" i="19" s="1"/>
  <c r="Y6" i="19"/>
  <c r="V6" i="19"/>
  <c r="V59" i="19" s="1"/>
  <c r="V61" i="19" s="1"/>
  <c r="S6" i="19"/>
  <c r="S59" i="19" s="1"/>
  <c r="S61" i="19" s="1"/>
  <c r="P6" i="19"/>
  <c r="P59" i="19" s="1"/>
  <c r="P61" i="19" s="1"/>
  <c r="E107" i="18" l="1"/>
  <c r="E97" i="18"/>
  <c r="BF79" i="18"/>
  <c r="BC79" i="18"/>
  <c r="AZ79" i="18"/>
  <c r="AW79" i="18"/>
  <c r="AT79" i="18"/>
  <c r="AQ79" i="18"/>
  <c r="AN79" i="18"/>
  <c r="AK79" i="18"/>
  <c r="AH79" i="18"/>
  <c r="AE79" i="18"/>
  <c r="AB79" i="18"/>
  <c r="Y79" i="18"/>
  <c r="V79" i="18"/>
  <c r="S79" i="18"/>
  <c r="P79" i="18"/>
  <c r="M79" i="18"/>
  <c r="AY61" i="18"/>
  <c r="AV61" i="18"/>
  <c r="AU61" i="18"/>
  <c r="AR61" i="18"/>
  <c r="AM61" i="18"/>
  <c r="AJ61" i="18"/>
  <c r="AI61" i="18"/>
  <c r="AF61" i="18"/>
  <c r="AA61" i="18"/>
  <c r="X61" i="18"/>
  <c r="W61" i="18"/>
  <c r="T61" i="18"/>
  <c r="O61" i="18"/>
  <c r="L61" i="18"/>
  <c r="K61" i="18"/>
  <c r="BE59" i="18"/>
  <c r="BE61" i="18" s="1"/>
  <c r="BD59" i="18"/>
  <c r="BD61" i="18" s="1"/>
  <c r="BB59" i="18"/>
  <c r="BB61" i="18" s="1"/>
  <c r="BA59" i="18"/>
  <c r="BA61" i="18" s="1"/>
  <c r="AY59" i="18"/>
  <c r="AX59" i="18"/>
  <c r="AX61" i="18" s="1"/>
  <c r="AV59" i="18"/>
  <c r="AU59" i="18"/>
  <c r="AS59" i="18"/>
  <c r="AS61" i="18" s="1"/>
  <c r="AR59" i="18"/>
  <c r="AP59" i="18"/>
  <c r="AP61" i="18" s="1"/>
  <c r="AO59" i="18"/>
  <c r="AO61" i="18" s="1"/>
  <c r="AM59" i="18"/>
  <c r="AL59" i="18"/>
  <c r="AL61" i="18" s="1"/>
  <c r="AJ59" i="18"/>
  <c r="AI59" i="18"/>
  <c r="AG59" i="18"/>
  <c r="AG61" i="18" s="1"/>
  <c r="AF59" i="18"/>
  <c r="AD59" i="18"/>
  <c r="AD61" i="18" s="1"/>
  <c r="AC59" i="18"/>
  <c r="AC61" i="18" s="1"/>
  <c r="AA59" i="18"/>
  <c r="Z59" i="18"/>
  <c r="Z61" i="18" s="1"/>
  <c r="X59" i="18"/>
  <c r="W59" i="18"/>
  <c r="U59" i="18"/>
  <c r="U61" i="18" s="1"/>
  <c r="T59" i="18"/>
  <c r="R59" i="18"/>
  <c r="R61" i="18" s="1"/>
  <c r="Q59" i="18"/>
  <c r="Q61" i="18" s="1"/>
  <c r="O59" i="18"/>
  <c r="N59" i="18"/>
  <c r="N61" i="18" s="1"/>
  <c r="M59" i="18"/>
  <c r="M61" i="18" s="1"/>
  <c r="L59" i="18"/>
  <c r="K59" i="18"/>
  <c r="J59" i="18"/>
  <c r="J61" i="18" s="1"/>
  <c r="I59" i="18"/>
  <c r="I61" i="18" s="1"/>
  <c r="BF57" i="18"/>
  <c r="BC57" i="18"/>
  <c r="BF56" i="18"/>
  <c r="BC56" i="18"/>
  <c r="BF55" i="18"/>
  <c r="BC55" i="18"/>
  <c r="BF54" i="18"/>
  <c r="BC54" i="18"/>
  <c r="BF53" i="18"/>
  <c r="BC53" i="18"/>
  <c r="BF52" i="18"/>
  <c r="BC52" i="18"/>
  <c r="AZ52" i="18"/>
  <c r="AW52" i="18"/>
  <c r="AT52" i="18"/>
  <c r="AQ52" i="18"/>
  <c r="AN52" i="18"/>
  <c r="AK52" i="18"/>
  <c r="AH52" i="18"/>
  <c r="AE52" i="18"/>
  <c r="AB52" i="18"/>
  <c r="Y52" i="18"/>
  <c r="V52" i="18"/>
  <c r="S52" i="18"/>
  <c r="P52" i="18"/>
  <c r="BF51" i="18"/>
  <c r="BC51" i="18"/>
  <c r="AZ51" i="18"/>
  <c r="AW51" i="18"/>
  <c r="AT51" i="18"/>
  <c r="AQ51" i="18"/>
  <c r="AN51" i="18"/>
  <c r="AK51" i="18"/>
  <c r="AH51" i="18"/>
  <c r="AE51" i="18"/>
  <c r="AB51" i="18"/>
  <c r="Y51" i="18"/>
  <c r="V51" i="18"/>
  <c r="S51" i="18"/>
  <c r="P51" i="18"/>
  <c r="BF50" i="18"/>
  <c r="BC50" i="18"/>
  <c r="AZ50" i="18"/>
  <c r="AW50" i="18"/>
  <c r="AT50" i="18"/>
  <c r="AQ50" i="18"/>
  <c r="AN50" i="18"/>
  <c r="AK50" i="18"/>
  <c r="AH50" i="18"/>
  <c r="AE50" i="18"/>
  <c r="AB50" i="18"/>
  <c r="Y50" i="18"/>
  <c r="V50" i="18"/>
  <c r="S50" i="18"/>
  <c r="P50" i="18"/>
  <c r="BF49" i="18"/>
  <c r="BC49" i="18"/>
  <c r="AZ49" i="18"/>
  <c r="AW49" i="18"/>
  <c r="AT49" i="18"/>
  <c r="AQ49" i="18"/>
  <c r="AN49" i="18"/>
  <c r="AK49" i="18"/>
  <c r="AH49" i="18"/>
  <c r="AE49" i="18"/>
  <c r="AB49" i="18"/>
  <c r="Y49" i="18"/>
  <c r="V49" i="18"/>
  <c r="S49" i="18"/>
  <c r="P49" i="18"/>
  <c r="BF48" i="18"/>
  <c r="BC48" i="18"/>
  <c r="AZ48" i="18"/>
  <c r="AW48" i="18"/>
  <c r="AT48" i="18"/>
  <c r="AQ48" i="18"/>
  <c r="AN48" i="18"/>
  <c r="AK48" i="18"/>
  <c r="AH48" i="18"/>
  <c r="AE48" i="18"/>
  <c r="AB48" i="18"/>
  <c r="Y48" i="18"/>
  <c r="V48" i="18"/>
  <c r="S48" i="18"/>
  <c r="P48" i="18"/>
  <c r="BF47" i="18"/>
  <c r="BC47" i="18"/>
  <c r="AZ47" i="18"/>
  <c r="AW47" i="18"/>
  <c r="AT47" i="18"/>
  <c r="AQ47" i="18"/>
  <c r="AN47" i="18"/>
  <c r="AK47" i="18"/>
  <c r="AH47" i="18"/>
  <c r="AE47" i="18"/>
  <c r="AB47" i="18"/>
  <c r="Y47" i="18"/>
  <c r="V47" i="18"/>
  <c r="S47" i="18"/>
  <c r="P47" i="18"/>
  <c r="BF45" i="18"/>
  <c r="BC45" i="18"/>
  <c r="AZ45" i="18"/>
  <c r="AW45" i="18"/>
  <c r="AT45" i="18"/>
  <c r="AQ45" i="18"/>
  <c r="AN45" i="18"/>
  <c r="AK45" i="18"/>
  <c r="AH45" i="18"/>
  <c r="AE45" i="18"/>
  <c r="AB45" i="18"/>
  <c r="Y45" i="18"/>
  <c r="V45" i="18"/>
  <c r="S45" i="18"/>
  <c r="P45" i="18"/>
  <c r="BF44" i="18"/>
  <c r="BC44" i="18"/>
  <c r="AZ44" i="18"/>
  <c r="AW44" i="18"/>
  <c r="AT44" i="18"/>
  <c r="AQ44" i="18"/>
  <c r="AN44" i="18"/>
  <c r="AK44" i="18"/>
  <c r="AH44" i="18"/>
  <c r="AE44" i="18"/>
  <c r="AB44" i="18"/>
  <c r="Y44" i="18"/>
  <c r="V44" i="18"/>
  <c r="S44" i="18"/>
  <c r="P44" i="18"/>
  <c r="BF43" i="18"/>
  <c r="BC43" i="18"/>
  <c r="AZ43" i="18"/>
  <c r="AW43" i="18"/>
  <c r="AT43" i="18"/>
  <c r="AQ43" i="18"/>
  <c r="AN43" i="18"/>
  <c r="AK43" i="18"/>
  <c r="AH43" i="18"/>
  <c r="AE43" i="18"/>
  <c r="AB43" i="18"/>
  <c r="Y43" i="18"/>
  <c r="V43" i="18"/>
  <c r="S43" i="18"/>
  <c r="P43" i="18"/>
  <c r="BF41" i="18"/>
  <c r="BC41" i="18"/>
  <c r="AZ41" i="18"/>
  <c r="AW41" i="18"/>
  <c r="AT41" i="18"/>
  <c r="AQ41" i="18"/>
  <c r="AN41" i="18"/>
  <c r="AK41" i="18"/>
  <c r="AH41" i="18"/>
  <c r="AE41" i="18"/>
  <c r="AB41" i="18"/>
  <c r="Y41" i="18"/>
  <c r="V41" i="18"/>
  <c r="S41" i="18"/>
  <c r="P41" i="18"/>
  <c r="BF39" i="18"/>
  <c r="BC39" i="18"/>
  <c r="AZ39" i="18"/>
  <c r="AW39" i="18"/>
  <c r="AT39" i="18"/>
  <c r="AQ39" i="18"/>
  <c r="AN39" i="18"/>
  <c r="AK39" i="18"/>
  <c r="AH39" i="18"/>
  <c r="AE39" i="18"/>
  <c r="AB39" i="18"/>
  <c r="Y39" i="18"/>
  <c r="V39" i="18"/>
  <c r="S39" i="18"/>
  <c r="P39" i="18"/>
  <c r="BF38" i="18"/>
  <c r="BC38" i="18"/>
  <c r="AZ38" i="18"/>
  <c r="AW38" i="18"/>
  <c r="AT38" i="18"/>
  <c r="AQ38" i="18"/>
  <c r="AN38" i="18"/>
  <c r="AK38" i="18"/>
  <c r="AH38" i="18"/>
  <c r="AE38" i="18"/>
  <c r="AB38" i="18"/>
  <c r="Y38" i="18"/>
  <c r="V38" i="18"/>
  <c r="S38" i="18"/>
  <c r="P38" i="18"/>
  <c r="BF37" i="18"/>
  <c r="BC37" i="18"/>
  <c r="AZ37" i="18"/>
  <c r="AW37" i="18"/>
  <c r="AT37" i="18"/>
  <c r="AQ37" i="18"/>
  <c r="AN37" i="18"/>
  <c r="AK37" i="18"/>
  <c r="AH37" i="18"/>
  <c r="AE37" i="18"/>
  <c r="AB37" i="18"/>
  <c r="Y37" i="18"/>
  <c r="V37" i="18"/>
  <c r="S37" i="18"/>
  <c r="P37" i="18"/>
  <c r="BF36" i="18"/>
  <c r="BC36" i="18"/>
  <c r="AZ36" i="18"/>
  <c r="AW36" i="18"/>
  <c r="AT36" i="18"/>
  <c r="AQ36" i="18"/>
  <c r="AN36" i="18"/>
  <c r="AK36" i="18"/>
  <c r="AH36" i="18"/>
  <c r="AE36" i="18"/>
  <c r="AB36" i="18"/>
  <c r="Y36" i="18"/>
  <c r="V36" i="18"/>
  <c r="S36" i="18"/>
  <c r="P36" i="18"/>
  <c r="BF35" i="18"/>
  <c r="BC35" i="18"/>
  <c r="AZ35" i="18"/>
  <c r="AW35" i="18"/>
  <c r="AT35" i="18"/>
  <c r="AQ35" i="18"/>
  <c r="AN35" i="18"/>
  <c r="AK35" i="18"/>
  <c r="AH35" i="18"/>
  <c r="AE35" i="18"/>
  <c r="AB35" i="18"/>
  <c r="Y35" i="18"/>
  <c r="V35" i="18"/>
  <c r="S35" i="18"/>
  <c r="P35" i="18"/>
  <c r="BF34" i="18"/>
  <c r="BC34" i="18"/>
  <c r="AZ34" i="18"/>
  <c r="AW34" i="18"/>
  <c r="AT34" i="18"/>
  <c r="AQ34" i="18"/>
  <c r="AN34" i="18"/>
  <c r="AK34" i="18"/>
  <c r="AH34" i="18"/>
  <c r="AE34" i="18"/>
  <c r="AB34" i="18"/>
  <c r="Y34" i="18"/>
  <c r="V34" i="18"/>
  <c r="S34" i="18"/>
  <c r="P34" i="18"/>
  <c r="BF33" i="18"/>
  <c r="BC33" i="18"/>
  <c r="AZ33" i="18"/>
  <c r="AW33" i="18"/>
  <c r="AT33" i="18"/>
  <c r="AQ33" i="18"/>
  <c r="AN33" i="18"/>
  <c r="AK33" i="18"/>
  <c r="AH33" i="18"/>
  <c r="AE33" i="18"/>
  <c r="AB33" i="18"/>
  <c r="Y33" i="18"/>
  <c r="V33" i="18"/>
  <c r="S33" i="18"/>
  <c r="P33" i="18"/>
  <c r="BF32" i="18"/>
  <c r="BC32" i="18"/>
  <c r="AZ32" i="18"/>
  <c r="AW32" i="18"/>
  <c r="AT32" i="18"/>
  <c r="AQ32" i="18"/>
  <c r="AN32" i="18"/>
  <c r="AK32" i="18"/>
  <c r="AH32" i="18"/>
  <c r="AE32" i="18"/>
  <c r="AB32" i="18"/>
  <c r="Y32" i="18"/>
  <c r="V32" i="18"/>
  <c r="S32" i="18"/>
  <c r="P32" i="18"/>
  <c r="BF30" i="18"/>
  <c r="BC30" i="18"/>
  <c r="AZ30" i="18"/>
  <c r="AW30" i="18"/>
  <c r="AT30" i="18"/>
  <c r="AQ30" i="18"/>
  <c r="AN30" i="18"/>
  <c r="BF29" i="18"/>
  <c r="BC29" i="18"/>
  <c r="AZ29" i="18"/>
  <c r="AW29" i="18"/>
  <c r="AT29" i="18"/>
  <c r="AQ29" i="18"/>
  <c r="AN29" i="18"/>
  <c r="BF27" i="18"/>
  <c r="BC27" i="18"/>
  <c r="AZ27" i="18"/>
  <c r="AW27" i="18"/>
  <c r="AT27" i="18"/>
  <c r="AQ27" i="18"/>
  <c r="AN27" i="18"/>
  <c r="BF26" i="18"/>
  <c r="BC26" i="18"/>
  <c r="AZ26" i="18"/>
  <c r="AW26" i="18"/>
  <c r="AT26" i="18"/>
  <c r="AQ26" i="18"/>
  <c r="AN26" i="18"/>
  <c r="BF25" i="18"/>
  <c r="BC25" i="18"/>
  <c r="AZ25" i="18"/>
  <c r="AW25" i="18"/>
  <c r="AT25" i="18"/>
  <c r="AQ25" i="18"/>
  <c r="AN25" i="18"/>
  <c r="BF24" i="18"/>
  <c r="BC24" i="18"/>
  <c r="AZ24" i="18"/>
  <c r="AW24" i="18"/>
  <c r="AT24" i="18"/>
  <c r="AQ24" i="18"/>
  <c r="AN24" i="18"/>
  <c r="BF22" i="18"/>
  <c r="BC22" i="18"/>
  <c r="AZ22" i="18"/>
  <c r="AW22" i="18"/>
  <c r="AT22" i="18"/>
  <c r="AQ22" i="18"/>
  <c r="AN22" i="18"/>
  <c r="AK22" i="18"/>
  <c r="AH22" i="18"/>
  <c r="AE22" i="18"/>
  <c r="AB22" i="18"/>
  <c r="Y22" i="18"/>
  <c r="V22" i="18"/>
  <c r="S22" i="18"/>
  <c r="P22" i="18"/>
  <c r="BF21" i="18"/>
  <c r="BC21" i="18"/>
  <c r="AZ21" i="18"/>
  <c r="AW21" i="18"/>
  <c r="AT21" i="18"/>
  <c r="AQ21" i="18"/>
  <c r="AN21" i="18"/>
  <c r="AK21" i="18"/>
  <c r="AH21" i="18"/>
  <c r="AE21" i="18"/>
  <c r="AB21" i="18"/>
  <c r="Y21" i="18"/>
  <c r="V21" i="18"/>
  <c r="S21" i="18"/>
  <c r="P21" i="18"/>
  <c r="BF20" i="18"/>
  <c r="BC20" i="18"/>
  <c r="AZ20" i="18"/>
  <c r="AW20" i="18"/>
  <c r="AW59" i="18" s="1"/>
  <c r="AW61" i="18" s="1"/>
  <c r="AT20" i="18"/>
  <c r="AQ20" i="18"/>
  <c r="AN20" i="18"/>
  <c r="AK20" i="18"/>
  <c r="AK59" i="18" s="1"/>
  <c r="AK61" i="18" s="1"/>
  <c r="AH20" i="18"/>
  <c r="AE20" i="18"/>
  <c r="AB20" i="18"/>
  <c r="Y20" i="18"/>
  <c r="Y59" i="18" s="1"/>
  <c r="Y61" i="18" s="1"/>
  <c r="V20" i="18"/>
  <c r="S20" i="18"/>
  <c r="P20" i="18"/>
  <c r="BF19" i="18"/>
  <c r="BC19" i="18"/>
  <c r="AZ19" i="18"/>
  <c r="AW19" i="18"/>
  <c r="AT19" i="18"/>
  <c r="AQ19" i="18"/>
  <c r="AN19" i="18"/>
  <c r="AK19" i="18"/>
  <c r="AH19" i="18"/>
  <c r="AE19" i="18"/>
  <c r="AB19" i="18"/>
  <c r="Y19" i="18"/>
  <c r="V19" i="18"/>
  <c r="S19" i="18"/>
  <c r="P19" i="18"/>
  <c r="BF18" i="18"/>
  <c r="BC18" i="18"/>
  <c r="AZ18" i="18"/>
  <c r="AW18" i="18"/>
  <c r="AT18" i="18"/>
  <c r="AQ18" i="18"/>
  <c r="AN18" i="18"/>
  <c r="AK18" i="18"/>
  <c r="AH18" i="18"/>
  <c r="AE18" i="18"/>
  <c r="AB18" i="18"/>
  <c r="Y18" i="18"/>
  <c r="V18" i="18"/>
  <c r="S18" i="18"/>
  <c r="P18" i="18"/>
  <c r="BF16" i="18"/>
  <c r="BC16" i="18"/>
  <c r="AZ16" i="18"/>
  <c r="AW16" i="18"/>
  <c r="AT16" i="18"/>
  <c r="AQ16" i="18"/>
  <c r="AN16" i="18"/>
  <c r="AK16" i="18"/>
  <c r="AH16" i="18"/>
  <c r="AE16" i="18"/>
  <c r="BF15" i="18"/>
  <c r="BC15" i="18"/>
  <c r="AZ15" i="18"/>
  <c r="AW15" i="18"/>
  <c r="AT15" i="18"/>
  <c r="AQ15" i="18"/>
  <c r="AN15" i="18"/>
  <c r="AK15" i="18"/>
  <c r="AH15" i="18"/>
  <c r="AE15" i="18"/>
  <c r="BF14" i="18"/>
  <c r="BC14" i="18"/>
  <c r="AZ14" i="18"/>
  <c r="AW14" i="18"/>
  <c r="AT14" i="18"/>
  <c r="AQ14" i="18"/>
  <c r="AN14" i="18"/>
  <c r="AK14" i="18"/>
  <c r="AH14" i="18"/>
  <c r="AE14" i="18"/>
  <c r="BF12" i="18"/>
  <c r="BC12" i="18"/>
  <c r="AZ12" i="18"/>
  <c r="AW12" i="18"/>
  <c r="AT12" i="18"/>
  <c r="AQ12" i="18"/>
  <c r="AN12" i="18"/>
  <c r="AK12" i="18"/>
  <c r="AH12" i="18"/>
  <c r="AE12" i="18"/>
  <c r="BF11" i="18"/>
  <c r="BC11" i="18"/>
  <c r="AZ11" i="18"/>
  <c r="AW11" i="18"/>
  <c r="AT11" i="18"/>
  <c r="AQ11" i="18"/>
  <c r="AN11" i="18"/>
  <c r="AK11" i="18"/>
  <c r="AH11" i="18"/>
  <c r="AE11" i="18"/>
  <c r="BF10" i="18"/>
  <c r="BC10" i="18"/>
  <c r="AZ10" i="18"/>
  <c r="AW10" i="18"/>
  <c r="AT10" i="18"/>
  <c r="AQ10" i="18"/>
  <c r="AN10" i="18"/>
  <c r="AK10" i="18"/>
  <c r="AH10" i="18"/>
  <c r="AE10" i="18"/>
  <c r="BF9" i="18"/>
  <c r="BC9" i="18"/>
  <c r="AZ9" i="18"/>
  <c r="AW9" i="18"/>
  <c r="AT9" i="18"/>
  <c r="AQ9" i="18"/>
  <c r="AN9" i="18"/>
  <c r="AK9" i="18"/>
  <c r="AH9" i="18"/>
  <c r="AE9" i="18"/>
  <c r="BF7" i="18"/>
  <c r="BC7" i="18"/>
  <c r="AZ7" i="18"/>
  <c r="AW7" i="18"/>
  <c r="AT7" i="18"/>
  <c r="AQ7" i="18"/>
  <c r="AN7" i="18"/>
  <c r="AK7" i="18"/>
  <c r="AH7" i="18"/>
  <c r="AE7" i="18"/>
  <c r="AB7" i="18"/>
  <c r="Y7" i="18"/>
  <c r="V7" i="18"/>
  <c r="S7" i="18"/>
  <c r="P7" i="18"/>
  <c r="BF6" i="18"/>
  <c r="BF59" i="18" s="1"/>
  <c r="BF61" i="18" s="1"/>
  <c r="BC6" i="18"/>
  <c r="BC59" i="18" s="1"/>
  <c r="BC61" i="18" s="1"/>
  <c r="AZ6" i="18"/>
  <c r="AZ59" i="18" s="1"/>
  <c r="AZ61" i="18" s="1"/>
  <c r="AW6" i="18"/>
  <c r="AT6" i="18"/>
  <c r="AT59" i="18" s="1"/>
  <c r="AT61" i="18" s="1"/>
  <c r="AQ6" i="18"/>
  <c r="AQ59" i="18" s="1"/>
  <c r="AQ61" i="18" s="1"/>
  <c r="AN6" i="18"/>
  <c r="AN59" i="18" s="1"/>
  <c r="AN61" i="18" s="1"/>
  <c r="AK6" i="18"/>
  <c r="AH6" i="18"/>
  <c r="AH59" i="18" s="1"/>
  <c r="AH61" i="18" s="1"/>
  <c r="AE6" i="18"/>
  <c r="AE59" i="18" s="1"/>
  <c r="AE61" i="18" s="1"/>
  <c r="AB6" i="18"/>
  <c r="AB59" i="18" s="1"/>
  <c r="AB61" i="18" s="1"/>
  <c r="Y6" i="18"/>
  <c r="V6" i="18"/>
  <c r="V59" i="18" s="1"/>
  <c r="V61" i="18" s="1"/>
  <c r="S6" i="18"/>
  <c r="S59" i="18" s="1"/>
  <c r="S61" i="18" s="1"/>
  <c r="P6" i="18"/>
  <c r="P59" i="18" s="1"/>
  <c r="P61" i="18" s="1"/>
  <c r="E95" i="17" l="1"/>
  <c r="E85" i="17"/>
  <c r="BC67" i="17"/>
  <c r="AZ67" i="17"/>
  <c r="AW67" i="17"/>
  <c r="AT67" i="17"/>
  <c r="AQ67" i="17"/>
  <c r="AN67" i="17"/>
  <c r="AK67" i="17"/>
  <c r="AH67" i="17"/>
  <c r="AE67" i="17"/>
  <c r="AB67" i="17"/>
  <c r="Y67" i="17"/>
  <c r="V67" i="17"/>
  <c r="S67" i="17"/>
  <c r="P67" i="17"/>
  <c r="M67" i="17"/>
  <c r="BB49" i="17"/>
  <c r="BA49" i="17"/>
  <c r="AX49" i="17"/>
  <c r="AV49" i="17"/>
  <c r="AS49" i="17"/>
  <c r="AR49" i="17"/>
  <c r="AP49" i="17"/>
  <c r="AO49" i="17"/>
  <c r="AL49" i="17"/>
  <c r="AJ49" i="17"/>
  <c r="AG49" i="17"/>
  <c r="AF49" i="17"/>
  <c r="AD49" i="17"/>
  <c r="AC49" i="17"/>
  <c r="Z49" i="17"/>
  <c r="X49" i="17"/>
  <c r="U49" i="17"/>
  <c r="T49" i="17"/>
  <c r="R49" i="17"/>
  <c r="Q49" i="17"/>
  <c r="N49" i="17"/>
  <c r="M49" i="17"/>
  <c r="L49" i="17"/>
  <c r="J49" i="17"/>
  <c r="I49" i="17"/>
  <c r="BB47" i="17"/>
  <c r="BA47" i="17"/>
  <c r="AY47" i="17"/>
  <c r="AY49" i="17" s="1"/>
  <c r="AX47" i="17"/>
  <c r="AV47" i="17"/>
  <c r="AU47" i="17"/>
  <c r="AU49" i="17" s="1"/>
  <c r="AS47" i="17"/>
  <c r="AR47" i="17"/>
  <c r="AP47" i="17"/>
  <c r="AO47" i="17"/>
  <c r="AM47" i="17"/>
  <c r="AM49" i="17" s="1"/>
  <c r="AL47" i="17"/>
  <c r="AJ47" i="17"/>
  <c r="AI47" i="17"/>
  <c r="AI49" i="17" s="1"/>
  <c r="AG47" i="17"/>
  <c r="AF47" i="17"/>
  <c r="AD47" i="17"/>
  <c r="AC47" i="17"/>
  <c r="AA47" i="17"/>
  <c r="AA49" i="17" s="1"/>
  <c r="Z47" i="17"/>
  <c r="X47" i="17"/>
  <c r="W47" i="17"/>
  <c r="W49" i="17" s="1"/>
  <c r="U47" i="17"/>
  <c r="T47" i="17"/>
  <c r="R47" i="17"/>
  <c r="Q47" i="17"/>
  <c r="O47" i="17"/>
  <c r="O49" i="17" s="1"/>
  <c r="N47" i="17"/>
  <c r="M47" i="17"/>
  <c r="L47" i="17"/>
  <c r="K47" i="17"/>
  <c r="K49" i="17" s="1"/>
  <c r="J47" i="17"/>
  <c r="I47" i="17"/>
  <c r="BC45" i="17"/>
  <c r="AZ45" i="17"/>
  <c r="AW45" i="17"/>
  <c r="AT45" i="17"/>
  <c r="AQ45" i="17"/>
  <c r="AN45" i="17"/>
  <c r="AK45" i="17"/>
  <c r="AH45" i="17"/>
  <c r="AE45" i="17"/>
  <c r="AB45" i="17"/>
  <c r="Y45" i="17"/>
  <c r="V45" i="17"/>
  <c r="S45" i="17"/>
  <c r="P45" i="17"/>
  <c r="BC44" i="17"/>
  <c r="AZ44" i="17"/>
  <c r="AW44" i="17"/>
  <c r="AT44" i="17"/>
  <c r="AQ44" i="17"/>
  <c r="AN44" i="17"/>
  <c r="AK44" i="17"/>
  <c r="AH44" i="17"/>
  <c r="AE44" i="17"/>
  <c r="AB44" i="17"/>
  <c r="Y44" i="17"/>
  <c r="V44" i="17"/>
  <c r="S44" i="17"/>
  <c r="P44" i="17"/>
  <c r="BC43" i="17"/>
  <c r="AZ43" i="17"/>
  <c r="AW43" i="17"/>
  <c r="AT43" i="17"/>
  <c r="AQ43" i="17"/>
  <c r="AN43" i="17"/>
  <c r="AK43" i="17"/>
  <c r="AH43" i="17"/>
  <c r="AE43" i="17"/>
  <c r="AB43" i="17"/>
  <c r="Y43" i="17"/>
  <c r="V43" i="17"/>
  <c r="S43" i="17"/>
  <c r="P43" i="17"/>
  <c r="BC41" i="17"/>
  <c r="AZ41" i="17"/>
  <c r="AW41" i="17"/>
  <c r="AT41" i="17"/>
  <c r="AQ41" i="17"/>
  <c r="AN41" i="17"/>
  <c r="AK41" i="17"/>
  <c r="AH41" i="17"/>
  <c r="AE41" i="17"/>
  <c r="AB41" i="17"/>
  <c r="Y41" i="17"/>
  <c r="V41" i="17"/>
  <c r="S41" i="17"/>
  <c r="P41" i="17"/>
  <c r="BC39" i="17"/>
  <c r="AZ39" i="17"/>
  <c r="AW39" i="17"/>
  <c r="AT39" i="17"/>
  <c r="AQ39" i="17"/>
  <c r="AN39" i="17"/>
  <c r="AK39" i="17"/>
  <c r="AH39" i="17"/>
  <c r="AE39" i="17"/>
  <c r="AB39" i="17"/>
  <c r="Y39" i="17"/>
  <c r="V39" i="17"/>
  <c r="S39" i="17"/>
  <c r="P39" i="17"/>
  <c r="BC38" i="17"/>
  <c r="AZ38" i="17"/>
  <c r="AW38" i="17"/>
  <c r="AT38" i="17"/>
  <c r="AQ38" i="17"/>
  <c r="AN38" i="17"/>
  <c r="AK38" i="17"/>
  <c r="AH38" i="17"/>
  <c r="AE38" i="17"/>
  <c r="AB38" i="17"/>
  <c r="Y38" i="17"/>
  <c r="V38" i="17"/>
  <c r="S38" i="17"/>
  <c r="P38" i="17"/>
  <c r="BC37" i="17"/>
  <c r="AZ37" i="17"/>
  <c r="AW37" i="17"/>
  <c r="AT37" i="17"/>
  <c r="AQ37" i="17"/>
  <c r="AN37" i="17"/>
  <c r="AK37" i="17"/>
  <c r="AH37" i="17"/>
  <c r="AE37" i="17"/>
  <c r="AB37" i="17"/>
  <c r="Y37" i="17"/>
  <c r="V37" i="17"/>
  <c r="S37" i="17"/>
  <c r="P37" i="17"/>
  <c r="BC36" i="17"/>
  <c r="AZ36" i="17"/>
  <c r="AW36" i="17"/>
  <c r="AT36" i="17"/>
  <c r="AQ36" i="17"/>
  <c r="AN36" i="17"/>
  <c r="AK36" i="17"/>
  <c r="AH36" i="17"/>
  <c r="AE36" i="17"/>
  <c r="AB36" i="17"/>
  <c r="Y36" i="17"/>
  <c r="V36" i="17"/>
  <c r="S36" i="17"/>
  <c r="P36" i="17"/>
  <c r="BC35" i="17"/>
  <c r="AZ35" i="17"/>
  <c r="AW35" i="17"/>
  <c r="AT35" i="17"/>
  <c r="AQ35" i="17"/>
  <c r="AN35" i="17"/>
  <c r="AK35" i="17"/>
  <c r="AH35" i="17"/>
  <c r="AE35" i="17"/>
  <c r="AB35" i="17"/>
  <c r="Y35" i="17"/>
  <c r="V35" i="17"/>
  <c r="S35" i="17"/>
  <c r="P35" i="17"/>
  <c r="BC34" i="17"/>
  <c r="AZ34" i="17"/>
  <c r="AW34" i="17"/>
  <c r="AT34" i="17"/>
  <c r="AQ34" i="17"/>
  <c r="AN34" i="17"/>
  <c r="AK34" i="17"/>
  <c r="AH34" i="17"/>
  <c r="AE34" i="17"/>
  <c r="AB34" i="17"/>
  <c r="Y34" i="17"/>
  <c r="V34" i="17"/>
  <c r="S34" i="17"/>
  <c r="P34" i="17"/>
  <c r="BC33" i="17"/>
  <c r="AZ33" i="17"/>
  <c r="AW33" i="17"/>
  <c r="AT33" i="17"/>
  <c r="AQ33" i="17"/>
  <c r="AN33" i="17"/>
  <c r="AK33" i="17"/>
  <c r="AH33" i="17"/>
  <c r="AE33" i="17"/>
  <c r="AB33" i="17"/>
  <c r="Y33" i="17"/>
  <c r="V33" i="17"/>
  <c r="S33" i="17"/>
  <c r="P33" i="17"/>
  <c r="BC32" i="17"/>
  <c r="AZ32" i="17"/>
  <c r="AW32" i="17"/>
  <c r="AT32" i="17"/>
  <c r="AQ32" i="17"/>
  <c r="AN32" i="17"/>
  <c r="AK32" i="17"/>
  <c r="AH32" i="17"/>
  <c r="AE32" i="17"/>
  <c r="AB32" i="17"/>
  <c r="Y32" i="17"/>
  <c r="V32" i="17"/>
  <c r="S32" i="17"/>
  <c r="P32" i="17"/>
  <c r="BC30" i="17"/>
  <c r="AZ30" i="17"/>
  <c r="AW30" i="17"/>
  <c r="AT30" i="17"/>
  <c r="AQ30" i="17"/>
  <c r="AN30" i="17"/>
  <c r="BC29" i="17"/>
  <c r="AZ29" i="17"/>
  <c r="AW29" i="17"/>
  <c r="AT29" i="17"/>
  <c r="AQ29" i="17"/>
  <c r="AN29" i="17"/>
  <c r="BC27" i="17"/>
  <c r="AZ27" i="17"/>
  <c r="AW27" i="17"/>
  <c r="AT27" i="17"/>
  <c r="AQ27" i="17"/>
  <c r="AN27" i="17"/>
  <c r="BC26" i="17"/>
  <c r="AZ26" i="17"/>
  <c r="AW26" i="17"/>
  <c r="AT26" i="17"/>
  <c r="AQ26" i="17"/>
  <c r="AN26" i="17"/>
  <c r="BC25" i="17"/>
  <c r="AZ25" i="17"/>
  <c r="AW25" i="17"/>
  <c r="AT25" i="17"/>
  <c r="AQ25" i="17"/>
  <c r="AN25" i="17"/>
  <c r="BC24" i="17"/>
  <c r="AZ24" i="17"/>
  <c r="AW24" i="17"/>
  <c r="AT24" i="17"/>
  <c r="AQ24" i="17"/>
  <c r="AN24" i="17"/>
  <c r="BC22" i="17"/>
  <c r="AZ22" i="17"/>
  <c r="AW22" i="17"/>
  <c r="AT22" i="17"/>
  <c r="AQ22" i="17"/>
  <c r="AN22" i="17"/>
  <c r="AK22" i="17"/>
  <c r="AH22" i="17"/>
  <c r="AE22" i="17"/>
  <c r="AB22" i="17"/>
  <c r="Y22" i="17"/>
  <c r="V22" i="17"/>
  <c r="S22" i="17"/>
  <c r="P22" i="17"/>
  <c r="BC21" i="17"/>
  <c r="AZ21" i="17"/>
  <c r="AW21" i="17"/>
  <c r="AT21" i="17"/>
  <c r="AQ21" i="17"/>
  <c r="AN21" i="17"/>
  <c r="AK21" i="17"/>
  <c r="AH21" i="17"/>
  <c r="AE21" i="17"/>
  <c r="AB21" i="17"/>
  <c r="Y21" i="17"/>
  <c r="V21" i="17"/>
  <c r="S21" i="17"/>
  <c r="P21" i="17"/>
  <c r="BC20" i="17"/>
  <c r="AZ20" i="17"/>
  <c r="AW20" i="17"/>
  <c r="AT20" i="17"/>
  <c r="AQ20" i="17"/>
  <c r="AN20" i="17"/>
  <c r="AK20" i="17"/>
  <c r="AH20" i="17"/>
  <c r="AE20" i="17"/>
  <c r="AB20" i="17"/>
  <c r="Y20" i="17"/>
  <c r="V20" i="17"/>
  <c r="S20" i="17"/>
  <c r="P20" i="17"/>
  <c r="BC19" i="17"/>
  <c r="AZ19" i="17"/>
  <c r="AW19" i="17"/>
  <c r="AT19" i="17"/>
  <c r="AQ19" i="17"/>
  <c r="AN19" i="17"/>
  <c r="AK19" i="17"/>
  <c r="AH19" i="17"/>
  <c r="AE19" i="17"/>
  <c r="AB19" i="17"/>
  <c r="Y19" i="17"/>
  <c r="V19" i="17"/>
  <c r="S19" i="17"/>
  <c r="P19" i="17"/>
  <c r="BC18" i="17"/>
  <c r="AZ18" i="17"/>
  <c r="AW18" i="17"/>
  <c r="AT18" i="17"/>
  <c r="AQ18" i="17"/>
  <c r="AN18" i="17"/>
  <c r="AK18" i="17"/>
  <c r="AH18" i="17"/>
  <c r="AE18" i="17"/>
  <c r="AB18" i="17"/>
  <c r="Y18" i="17"/>
  <c r="V18" i="17"/>
  <c r="S18" i="17"/>
  <c r="P18" i="17"/>
  <c r="BC16" i="17"/>
  <c r="AZ16" i="17"/>
  <c r="AW16" i="17"/>
  <c r="AT16" i="17"/>
  <c r="AQ16" i="17"/>
  <c r="AN16" i="17"/>
  <c r="AK16" i="17"/>
  <c r="AH16" i="17"/>
  <c r="AE16" i="17"/>
  <c r="BC15" i="17"/>
  <c r="AZ15" i="17"/>
  <c r="AW15" i="17"/>
  <c r="AT15" i="17"/>
  <c r="AQ15" i="17"/>
  <c r="AN15" i="17"/>
  <c r="AK15" i="17"/>
  <c r="AH15" i="17"/>
  <c r="AE15" i="17"/>
  <c r="BC14" i="17"/>
  <c r="AZ14" i="17"/>
  <c r="AW14" i="17"/>
  <c r="AT14" i="17"/>
  <c r="AQ14" i="17"/>
  <c r="AN14" i="17"/>
  <c r="AK14" i="17"/>
  <c r="AH14" i="17"/>
  <c r="AE14" i="17"/>
  <c r="BC12" i="17"/>
  <c r="AZ12" i="17"/>
  <c r="AW12" i="17"/>
  <c r="AT12" i="17"/>
  <c r="AQ12" i="17"/>
  <c r="AN12" i="17"/>
  <c r="AK12" i="17"/>
  <c r="AH12" i="17"/>
  <c r="AE12" i="17"/>
  <c r="BC11" i="17"/>
  <c r="AZ11" i="17"/>
  <c r="AW11" i="17"/>
  <c r="AT11" i="17"/>
  <c r="AQ11" i="17"/>
  <c r="AN11" i="17"/>
  <c r="AK11" i="17"/>
  <c r="AH11" i="17"/>
  <c r="AE11" i="17"/>
  <c r="BC10" i="17"/>
  <c r="AZ10" i="17"/>
  <c r="AW10" i="17"/>
  <c r="AT10" i="17"/>
  <c r="AQ10" i="17"/>
  <c r="AN10" i="17"/>
  <c r="AK10" i="17"/>
  <c r="AH10" i="17"/>
  <c r="AE10" i="17"/>
  <c r="BC9" i="17"/>
  <c r="AZ9" i="17"/>
  <c r="AW9" i="17"/>
  <c r="AT9" i="17"/>
  <c r="AQ9" i="17"/>
  <c r="AN9" i="17"/>
  <c r="AK9" i="17"/>
  <c r="AH9" i="17"/>
  <c r="AE9" i="17"/>
  <c r="BC7" i="17"/>
  <c r="BC47" i="17" s="1"/>
  <c r="BC49" i="17" s="1"/>
  <c r="AZ7" i="17"/>
  <c r="AW7" i="17"/>
  <c r="AT7" i="17"/>
  <c r="AQ7" i="17"/>
  <c r="AQ47" i="17" s="1"/>
  <c r="AQ49" i="17" s="1"/>
  <c r="AN7" i="17"/>
  <c r="AK7" i="17"/>
  <c r="AH7" i="17"/>
  <c r="AE7" i="17"/>
  <c r="AE47" i="17" s="1"/>
  <c r="AE49" i="17" s="1"/>
  <c r="AB7" i="17"/>
  <c r="Y7" i="17"/>
  <c r="V7" i="17"/>
  <c r="S7" i="17"/>
  <c r="S47" i="17" s="1"/>
  <c r="S49" i="17" s="1"/>
  <c r="P7" i="17"/>
  <c r="BC6" i="17"/>
  <c r="AZ6" i="17"/>
  <c r="AZ47" i="17" s="1"/>
  <c r="AZ49" i="17" s="1"/>
  <c r="AW6" i="17"/>
  <c r="AW47" i="17" s="1"/>
  <c r="AW49" i="17" s="1"/>
  <c r="AT6" i="17"/>
  <c r="AT47" i="17" s="1"/>
  <c r="AT49" i="17" s="1"/>
  <c r="AQ6" i="17"/>
  <c r="AN6" i="17"/>
  <c r="AN47" i="17" s="1"/>
  <c r="AN49" i="17" s="1"/>
  <c r="AK6" i="17"/>
  <c r="AK47" i="17" s="1"/>
  <c r="AK49" i="17" s="1"/>
  <c r="AH6" i="17"/>
  <c r="AH47" i="17" s="1"/>
  <c r="AH49" i="17" s="1"/>
  <c r="AE6" i="17"/>
  <c r="AB6" i="17"/>
  <c r="AB47" i="17" s="1"/>
  <c r="AB49" i="17" s="1"/>
  <c r="Y6" i="17"/>
  <c r="Y47" i="17" s="1"/>
  <c r="Y49" i="17" s="1"/>
  <c r="V6" i="17"/>
  <c r="V47" i="17" s="1"/>
  <c r="V49" i="17" s="1"/>
  <c r="S6" i="17"/>
  <c r="P6" i="17"/>
  <c r="P47" i="17" s="1"/>
  <c r="P49" i="17" s="1"/>
  <c r="E81" i="16" l="1"/>
  <c r="E91" i="16" s="1"/>
  <c r="AZ63" i="16"/>
  <c r="AW63" i="16"/>
  <c r="AT63" i="16"/>
  <c r="AQ63" i="16"/>
  <c r="AN63" i="16"/>
  <c r="AK63" i="16"/>
  <c r="AH63" i="16"/>
  <c r="AE63" i="16"/>
  <c r="AB63" i="16"/>
  <c r="Y63" i="16"/>
  <c r="V63" i="16"/>
  <c r="S63" i="16"/>
  <c r="P63" i="16"/>
  <c r="M63" i="16"/>
  <c r="AY43" i="16"/>
  <c r="AY45" i="16" s="1"/>
  <c r="AX43" i="16"/>
  <c r="AX45" i="16" s="1"/>
  <c r="AV43" i="16"/>
  <c r="AV45" i="16" s="1"/>
  <c r="AU43" i="16"/>
  <c r="AU45" i="16" s="1"/>
  <c r="AS43" i="16"/>
  <c r="AS45" i="16" s="1"/>
  <c r="AR43" i="16"/>
  <c r="AR45" i="16" s="1"/>
  <c r="AP43" i="16"/>
  <c r="AP45" i="16" s="1"/>
  <c r="AO43" i="16"/>
  <c r="AO45" i="16" s="1"/>
  <c r="AM43" i="16"/>
  <c r="AM45" i="16" s="1"/>
  <c r="AL43" i="16"/>
  <c r="AL45" i="16" s="1"/>
  <c r="AJ43" i="16"/>
  <c r="AJ45" i="16" s="1"/>
  <c r="AI43" i="16"/>
  <c r="AI45" i="16" s="1"/>
  <c r="AG43" i="16"/>
  <c r="AG45" i="16" s="1"/>
  <c r="AF43" i="16"/>
  <c r="AF45" i="16" s="1"/>
  <c r="AD43" i="16"/>
  <c r="AD45" i="16" s="1"/>
  <c r="AC43" i="16"/>
  <c r="AC45" i="16" s="1"/>
  <c r="AA43" i="16"/>
  <c r="AA45" i="16" s="1"/>
  <c r="Z43" i="16"/>
  <c r="Z45" i="16" s="1"/>
  <c r="X43" i="16"/>
  <c r="X45" i="16" s="1"/>
  <c r="W43" i="16"/>
  <c r="W45" i="16" s="1"/>
  <c r="U43" i="16"/>
  <c r="U45" i="16" s="1"/>
  <c r="T43" i="16"/>
  <c r="T45" i="16" s="1"/>
  <c r="R43" i="16"/>
  <c r="R45" i="16" s="1"/>
  <c r="Q43" i="16"/>
  <c r="Q45" i="16" s="1"/>
  <c r="O43" i="16"/>
  <c r="O45" i="16" s="1"/>
  <c r="N43" i="16"/>
  <c r="N45" i="16" s="1"/>
  <c r="M43" i="16"/>
  <c r="M45" i="16" s="1"/>
  <c r="L43" i="16"/>
  <c r="L45" i="16" s="1"/>
  <c r="K43" i="16"/>
  <c r="K45" i="16" s="1"/>
  <c r="J43" i="16"/>
  <c r="J45" i="16" s="1"/>
  <c r="I43" i="16"/>
  <c r="I45" i="16" s="1"/>
  <c r="AZ41" i="16"/>
  <c r="AW41" i="16"/>
  <c r="AT41" i="16"/>
  <c r="AQ41" i="16"/>
  <c r="AN41" i="16"/>
  <c r="AK41" i="16"/>
  <c r="AH41" i="16"/>
  <c r="AE41" i="16"/>
  <c r="AB41" i="16"/>
  <c r="Y41" i="16"/>
  <c r="V41" i="16"/>
  <c r="S41" i="16"/>
  <c r="P41" i="16"/>
  <c r="AZ39" i="16"/>
  <c r="AW39" i="16"/>
  <c r="AT39" i="16"/>
  <c r="AQ39" i="16"/>
  <c r="AN39" i="16"/>
  <c r="AK39" i="16"/>
  <c r="AH39" i="16"/>
  <c r="AE39" i="16"/>
  <c r="AB39" i="16"/>
  <c r="Y39" i="16"/>
  <c r="V39" i="16"/>
  <c r="S39" i="16"/>
  <c r="P39" i="16"/>
  <c r="AZ38" i="16"/>
  <c r="AW38" i="16"/>
  <c r="AT38" i="16"/>
  <c r="AQ38" i="16"/>
  <c r="AN38" i="16"/>
  <c r="AK38" i="16"/>
  <c r="AH38" i="16"/>
  <c r="AE38" i="16"/>
  <c r="AB38" i="16"/>
  <c r="Y38" i="16"/>
  <c r="V38" i="16"/>
  <c r="S38" i="16"/>
  <c r="P38" i="16"/>
  <c r="AZ37" i="16"/>
  <c r="AW37" i="16"/>
  <c r="AT37" i="16"/>
  <c r="AQ37" i="16"/>
  <c r="AN37" i="16"/>
  <c r="AK37" i="16"/>
  <c r="AH37" i="16"/>
  <c r="AE37" i="16"/>
  <c r="AB37" i="16"/>
  <c r="Y37" i="16"/>
  <c r="V37" i="16"/>
  <c r="S37" i="16"/>
  <c r="P37" i="16"/>
  <c r="AZ36" i="16"/>
  <c r="AW36" i="16"/>
  <c r="AT36" i="16"/>
  <c r="AQ36" i="16"/>
  <c r="AN36" i="16"/>
  <c r="AK36" i="16"/>
  <c r="AH36" i="16"/>
  <c r="AE36" i="16"/>
  <c r="AB36" i="16"/>
  <c r="Y36" i="16"/>
  <c r="V36" i="16"/>
  <c r="S36" i="16"/>
  <c r="P36" i="16"/>
  <c r="AZ35" i="16"/>
  <c r="AW35" i="16"/>
  <c r="AT35" i="16"/>
  <c r="AQ35" i="16"/>
  <c r="AN35" i="16"/>
  <c r="AK35" i="16"/>
  <c r="AH35" i="16"/>
  <c r="AE35" i="16"/>
  <c r="AB35" i="16"/>
  <c r="Y35" i="16"/>
  <c r="V35" i="16"/>
  <c r="S35" i="16"/>
  <c r="P35" i="16"/>
  <c r="AZ34" i="16"/>
  <c r="AW34" i="16"/>
  <c r="AT34" i="16"/>
  <c r="AQ34" i="16"/>
  <c r="AN34" i="16"/>
  <c r="AK34" i="16"/>
  <c r="AH34" i="16"/>
  <c r="AE34" i="16"/>
  <c r="AB34" i="16"/>
  <c r="Y34" i="16"/>
  <c r="V34" i="16"/>
  <c r="S34" i="16"/>
  <c r="P34" i="16"/>
  <c r="AZ33" i="16"/>
  <c r="AW33" i="16"/>
  <c r="AT33" i="16"/>
  <c r="AQ33" i="16"/>
  <c r="AN33" i="16"/>
  <c r="AK33" i="16"/>
  <c r="AH33" i="16"/>
  <c r="AE33" i="16"/>
  <c r="AB33" i="16"/>
  <c r="Y33" i="16"/>
  <c r="V33" i="16"/>
  <c r="S33" i="16"/>
  <c r="P33" i="16"/>
  <c r="AZ32" i="16"/>
  <c r="AW32" i="16"/>
  <c r="AT32" i="16"/>
  <c r="AQ32" i="16"/>
  <c r="AN32" i="16"/>
  <c r="AK32" i="16"/>
  <c r="AH32" i="16"/>
  <c r="AE32" i="16"/>
  <c r="AB32" i="16"/>
  <c r="Y32" i="16"/>
  <c r="V32" i="16"/>
  <c r="S32" i="16"/>
  <c r="P32" i="16"/>
  <c r="AZ30" i="16"/>
  <c r="AW30" i="16"/>
  <c r="AT30" i="16"/>
  <c r="AQ30" i="16"/>
  <c r="AN30" i="16"/>
  <c r="AZ29" i="16"/>
  <c r="AW29" i="16"/>
  <c r="AT29" i="16"/>
  <c r="AQ29" i="16"/>
  <c r="AN29" i="16"/>
  <c r="AZ27" i="16"/>
  <c r="AW27" i="16"/>
  <c r="AT27" i="16"/>
  <c r="AQ27" i="16"/>
  <c r="AN27" i="16"/>
  <c r="AZ26" i="16"/>
  <c r="AW26" i="16"/>
  <c r="AT26" i="16"/>
  <c r="AQ26" i="16"/>
  <c r="AN26" i="16"/>
  <c r="AZ25" i="16"/>
  <c r="AW25" i="16"/>
  <c r="AT25" i="16"/>
  <c r="AQ25" i="16"/>
  <c r="AN25" i="16"/>
  <c r="AZ24" i="16"/>
  <c r="AW24" i="16"/>
  <c r="AT24" i="16"/>
  <c r="AQ24" i="16"/>
  <c r="AN24" i="16"/>
  <c r="AZ22" i="16"/>
  <c r="AW22" i="16"/>
  <c r="AT22" i="16"/>
  <c r="AQ22" i="16"/>
  <c r="AN22" i="16"/>
  <c r="AK22" i="16"/>
  <c r="AH22" i="16"/>
  <c r="AE22" i="16"/>
  <c r="AB22" i="16"/>
  <c r="Y22" i="16"/>
  <c r="V22" i="16"/>
  <c r="S22" i="16"/>
  <c r="P22" i="16"/>
  <c r="AZ21" i="16"/>
  <c r="AW21" i="16"/>
  <c r="AT21" i="16"/>
  <c r="AQ21" i="16"/>
  <c r="AN21" i="16"/>
  <c r="AK21" i="16"/>
  <c r="AH21" i="16"/>
  <c r="AE21" i="16"/>
  <c r="AB21" i="16"/>
  <c r="Y21" i="16"/>
  <c r="V21" i="16"/>
  <c r="S21" i="16"/>
  <c r="P21" i="16"/>
  <c r="AZ20" i="16"/>
  <c r="AW20" i="16"/>
  <c r="AT20" i="16"/>
  <c r="AQ20" i="16"/>
  <c r="AN20" i="16"/>
  <c r="AK20" i="16"/>
  <c r="AH20" i="16"/>
  <c r="AE20" i="16"/>
  <c r="AB20" i="16"/>
  <c r="Y20" i="16"/>
  <c r="V20" i="16"/>
  <c r="S20" i="16"/>
  <c r="P20" i="16"/>
  <c r="AZ19" i="16"/>
  <c r="AW19" i="16"/>
  <c r="AT19" i="16"/>
  <c r="AQ19" i="16"/>
  <c r="AN19" i="16"/>
  <c r="AK19" i="16"/>
  <c r="AH19" i="16"/>
  <c r="AE19" i="16"/>
  <c r="AB19" i="16"/>
  <c r="Y19" i="16"/>
  <c r="V19" i="16"/>
  <c r="S19" i="16"/>
  <c r="P19" i="16"/>
  <c r="AZ18" i="16"/>
  <c r="AW18" i="16"/>
  <c r="AT18" i="16"/>
  <c r="AQ18" i="16"/>
  <c r="AN18" i="16"/>
  <c r="AK18" i="16"/>
  <c r="AH18" i="16"/>
  <c r="AE18" i="16"/>
  <c r="AB18" i="16"/>
  <c r="Y18" i="16"/>
  <c r="V18" i="16"/>
  <c r="S18" i="16"/>
  <c r="P18" i="16"/>
  <c r="AZ16" i="16"/>
  <c r="AW16" i="16"/>
  <c r="AT16" i="16"/>
  <c r="AQ16" i="16"/>
  <c r="AN16" i="16"/>
  <c r="AK16" i="16"/>
  <c r="AH16" i="16"/>
  <c r="AE16" i="16"/>
  <c r="AZ15" i="16"/>
  <c r="AW15" i="16"/>
  <c r="AT15" i="16"/>
  <c r="AQ15" i="16"/>
  <c r="AN15" i="16"/>
  <c r="AK15" i="16"/>
  <c r="AH15" i="16"/>
  <c r="AE15" i="16"/>
  <c r="AZ14" i="16"/>
  <c r="AW14" i="16"/>
  <c r="AT14" i="16"/>
  <c r="AQ14" i="16"/>
  <c r="AN14" i="16"/>
  <c r="AK14" i="16"/>
  <c r="AH14" i="16"/>
  <c r="AE14" i="16"/>
  <c r="AZ12" i="16"/>
  <c r="AW12" i="16"/>
  <c r="AT12" i="16"/>
  <c r="AQ12" i="16"/>
  <c r="AN12" i="16"/>
  <c r="AK12" i="16"/>
  <c r="AH12" i="16"/>
  <c r="AE12" i="16"/>
  <c r="AZ11" i="16"/>
  <c r="AW11" i="16"/>
  <c r="AT11" i="16"/>
  <c r="AQ11" i="16"/>
  <c r="AN11" i="16"/>
  <c r="AK11" i="16"/>
  <c r="AH11" i="16"/>
  <c r="AE11" i="16"/>
  <c r="AZ10" i="16"/>
  <c r="AW10" i="16"/>
  <c r="AT10" i="16"/>
  <c r="AQ10" i="16"/>
  <c r="AN10" i="16"/>
  <c r="AK10" i="16"/>
  <c r="AH10" i="16"/>
  <c r="AE10" i="16"/>
  <c r="AZ9" i="16"/>
  <c r="AW9" i="16"/>
  <c r="AT9" i="16"/>
  <c r="AQ9" i="16"/>
  <c r="AN9" i="16"/>
  <c r="AK9" i="16"/>
  <c r="AH9" i="16"/>
  <c r="AE9" i="16"/>
  <c r="AZ7" i="16"/>
  <c r="AW7" i="16"/>
  <c r="AT7" i="16"/>
  <c r="AQ7" i="16"/>
  <c r="AN7" i="16"/>
  <c r="AK7" i="16"/>
  <c r="AH7" i="16"/>
  <c r="AE7" i="16"/>
  <c r="AB7" i="16"/>
  <c r="Y7" i="16"/>
  <c r="V7" i="16"/>
  <c r="S7" i="16"/>
  <c r="P7" i="16"/>
  <c r="AZ6" i="16"/>
  <c r="AZ43" i="16" s="1"/>
  <c r="AZ45" i="16" s="1"/>
  <c r="AW6" i="16"/>
  <c r="AW43" i="16" s="1"/>
  <c r="AW45" i="16" s="1"/>
  <c r="AT6" i="16"/>
  <c r="AT43" i="16" s="1"/>
  <c r="AT45" i="16" s="1"/>
  <c r="AQ6" i="16"/>
  <c r="AQ43" i="16" s="1"/>
  <c r="AQ45" i="16" s="1"/>
  <c r="AN6" i="16"/>
  <c r="AN43" i="16" s="1"/>
  <c r="AN45" i="16" s="1"/>
  <c r="AK6" i="16"/>
  <c r="AK43" i="16" s="1"/>
  <c r="AK45" i="16" s="1"/>
  <c r="AH6" i="16"/>
  <c r="AH43" i="16" s="1"/>
  <c r="AH45" i="16" s="1"/>
  <c r="AE6" i="16"/>
  <c r="AE43" i="16" s="1"/>
  <c r="AE45" i="16" s="1"/>
  <c r="AB6" i="16"/>
  <c r="AB43" i="16" s="1"/>
  <c r="AB45" i="16" s="1"/>
  <c r="Y6" i="16"/>
  <c r="Y43" i="16" s="1"/>
  <c r="Y45" i="16" s="1"/>
  <c r="V6" i="16"/>
  <c r="V43" i="16" s="1"/>
  <c r="V45" i="16" s="1"/>
  <c r="S6" i="16"/>
  <c r="S43" i="16" s="1"/>
  <c r="S45" i="16" s="1"/>
  <c r="P6" i="16"/>
  <c r="P43" i="16" s="1"/>
  <c r="P45" i="16" s="1"/>
  <c r="E79" i="15" l="1"/>
  <c r="E89" i="15" s="1"/>
  <c r="AW61" i="15"/>
  <c r="AT61" i="15"/>
  <c r="AQ61" i="15"/>
  <c r="AN61" i="15"/>
  <c r="AK61" i="15"/>
  <c r="AH61" i="15"/>
  <c r="AE61" i="15"/>
  <c r="AB61" i="15"/>
  <c r="Y61" i="15"/>
  <c r="V61" i="15"/>
  <c r="S61" i="15"/>
  <c r="P61" i="15"/>
  <c r="M61" i="15"/>
  <c r="AS43" i="15"/>
  <c r="AO43" i="15"/>
  <c r="AG43" i="15"/>
  <c r="AC43" i="15"/>
  <c r="U43" i="15"/>
  <c r="Q43" i="15"/>
  <c r="AV41" i="15"/>
  <c r="AV43" i="15" s="1"/>
  <c r="AU41" i="15"/>
  <c r="AU43" i="15" s="1"/>
  <c r="AS41" i="15"/>
  <c r="AR41" i="15"/>
  <c r="AR43" i="15" s="1"/>
  <c r="AP41" i="15"/>
  <c r="AP43" i="15" s="1"/>
  <c r="AO41" i="15"/>
  <c r="AM41" i="15"/>
  <c r="AM43" i="15" s="1"/>
  <c r="AL41" i="15"/>
  <c r="AL43" i="15" s="1"/>
  <c r="AJ41" i="15"/>
  <c r="AJ43" i="15" s="1"/>
  <c r="AI41" i="15"/>
  <c r="AI43" i="15" s="1"/>
  <c r="AG41" i="15"/>
  <c r="AF41" i="15"/>
  <c r="AF43" i="15" s="1"/>
  <c r="AD41" i="15"/>
  <c r="AD43" i="15" s="1"/>
  <c r="AC41" i="15"/>
  <c r="AA41" i="15"/>
  <c r="AA43" i="15" s="1"/>
  <c r="Z41" i="15"/>
  <c r="Z43" i="15" s="1"/>
  <c r="X41" i="15"/>
  <c r="X43" i="15" s="1"/>
  <c r="W41" i="15"/>
  <c r="W43" i="15" s="1"/>
  <c r="U41" i="15"/>
  <c r="T41" i="15"/>
  <c r="T43" i="15" s="1"/>
  <c r="R41" i="15"/>
  <c r="R43" i="15" s="1"/>
  <c r="Q41" i="15"/>
  <c r="O41" i="15"/>
  <c r="O43" i="15" s="1"/>
  <c r="N41" i="15"/>
  <c r="N43" i="15" s="1"/>
  <c r="M41" i="15"/>
  <c r="M43" i="15" s="1"/>
  <c r="L41" i="15"/>
  <c r="L43" i="15" s="1"/>
  <c r="K41" i="15"/>
  <c r="K43" i="15" s="1"/>
  <c r="J41" i="15"/>
  <c r="J43" i="15" s="1"/>
  <c r="I41" i="15"/>
  <c r="I43" i="15" s="1"/>
  <c r="AW39" i="15"/>
  <c r="AT39" i="15"/>
  <c r="AQ39" i="15"/>
  <c r="AN39" i="15"/>
  <c r="AK39" i="15"/>
  <c r="AH39" i="15"/>
  <c r="AE39" i="15"/>
  <c r="AB39" i="15"/>
  <c r="Y39" i="15"/>
  <c r="V39" i="15"/>
  <c r="S39" i="15"/>
  <c r="P39" i="15"/>
  <c r="AW38" i="15"/>
  <c r="AT38" i="15"/>
  <c r="AQ38" i="15"/>
  <c r="AN38" i="15"/>
  <c r="AK38" i="15"/>
  <c r="AH38" i="15"/>
  <c r="AE38" i="15"/>
  <c r="AB38" i="15"/>
  <c r="Y38" i="15"/>
  <c r="V38" i="15"/>
  <c r="S38" i="15"/>
  <c r="P38" i="15"/>
  <c r="AW37" i="15"/>
  <c r="AT37" i="15"/>
  <c r="AQ37" i="15"/>
  <c r="AN37" i="15"/>
  <c r="AK37" i="15"/>
  <c r="AH37" i="15"/>
  <c r="AE37" i="15"/>
  <c r="AB37" i="15"/>
  <c r="Y37" i="15"/>
  <c r="V37" i="15"/>
  <c r="S37" i="15"/>
  <c r="P37" i="15"/>
  <c r="AW36" i="15"/>
  <c r="AT36" i="15"/>
  <c r="AQ36" i="15"/>
  <c r="AN36" i="15"/>
  <c r="AK36" i="15"/>
  <c r="AH36" i="15"/>
  <c r="AE36" i="15"/>
  <c r="AB36" i="15"/>
  <c r="Y36" i="15"/>
  <c r="V36" i="15"/>
  <c r="S36" i="15"/>
  <c r="P36" i="15"/>
  <c r="AW35" i="15"/>
  <c r="AT35" i="15"/>
  <c r="AQ35" i="15"/>
  <c r="AN35" i="15"/>
  <c r="AK35" i="15"/>
  <c r="AH35" i="15"/>
  <c r="AE35" i="15"/>
  <c r="AB35" i="15"/>
  <c r="Y35" i="15"/>
  <c r="V35" i="15"/>
  <c r="S35" i="15"/>
  <c r="P35" i="15"/>
  <c r="AW34" i="15"/>
  <c r="AT34" i="15"/>
  <c r="AQ34" i="15"/>
  <c r="AN34" i="15"/>
  <c r="AK34" i="15"/>
  <c r="AH34" i="15"/>
  <c r="AE34" i="15"/>
  <c r="AB34" i="15"/>
  <c r="Y34" i="15"/>
  <c r="V34" i="15"/>
  <c r="S34" i="15"/>
  <c r="P34" i="15"/>
  <c r="AW33" i="15"/>
  <c r="AT33" i="15"/>
  <c r="AQ33" i="15"/>
  <c r="AN33" i="15"/>
  <c r="AK33" i="15"/>
  <c r="AH33" i="15"/>
  <c r="AE33" i="15"/>
  <c r="AB33" i="15"/>
  <c r="Y33" i="15"/>
  <c r="V33" i="15"/>
  <c r="S33" i="15"/>
  <c r="P33" i="15"/>
  <c r="AW32" i="15"/>
  <c r="AT32" i="15"/>
  <c r="AQ32" i="15"/>
  <c r="AN32" i="15"/>
  <c r="AK32" i="15"/>
  <c r="AH32" i="15"/>
  <c r="AE32" i="15"/>
  <c r="AB32" i="15"/>
  <c r="Y32" i="15"/>
  <c r="V32" i="15"/>
  <c r="S32" i="15"/>
  <c r="P32" i="15"/>
  <c r="AW30" i="15"/>
  <c r="AT30" i="15"/>
  <c r="AQ30" i="15"/>
  <c r="AN30" i="15"/>
  <c r="AW29" i="15"/>
  <c r="AT29" i="15"/>
  <c r="AQ29" i="15"/>
  <c r="AN29" i="15"/>
  <c r="AW27" i="15"/>
  <c r="AT27" i="15"/>
  <c r="AQ27" i="15"/>
  <c r="AN27" i="15"/>
  <c r="AW26" i="15"/>
  <c r="AT26" i="15"/>
  <c r="AQ26" i="15"/>
  <c r="AN26" i="15"/>
  <c r="AW25" i="15"/>
  <c r="AT25" i="15"/>
  <c r="AQ25" i="15"/>
  <c r="AN25" i="15"/>
  <c r="AW24" i="15"/>
  <c r="AT24" i="15"/>
  <c r="AQ24" i="15"/>
  <c r="AN24" i="15"/>
  <c r="AW22" i="15"/>
  <c r="AT22" i="15"/>
  <c r="AQ22" i="15"/>
  <c r="AN22" i="15"/>
  <c r="AK22" i="15"/>
  <c r="AH22" i="15"/>
  <c r="AE22" i="15"/>
  <c r="AB22" i="15"/>
  <c r="Y22" i="15"/>
  <c r="V22" i="15"/>
  <c r="S22" i="15"/>
  <c r="P22" i="15"/>
  <c r="AW21" i="15"/>
  <c r="AT21" i="15"/>
  <c r="AQ21" i="15"/>
  <c r="AN21" i="15"/>
  <c r="AK21" i="15"/>
  <c r="AH21" i="15"/>
  <c r="AE21" i="15"/>
  <c r="AB21" i="15"/>
  <c r="Y21" i="15"/>
  <c r="V21" i="15"/>
  <c r="S21" i="15"/>
  <c r="P21" i="15"/>
  <c r="AW20" i="15"/>
  <c r="AT20" i="15"/>
  <c r="AQ20" i="15"/>
  <c r="AN20" i="15"/>
  <c r="AK20" i="15"/>
  <c r="AH20" i="15"/>
  <c r="AE20" i="15"/>
  <c r="AB20" i="15"/>
  <c r="Y20" i="15"/>
  <c r="V20" i="15"/>
  <c r="S20" i="15"/>
  <c r="P20" i="15"/>
  <c r="AW19" i="15"/>
  <c r="AT19" i="15"/>
  <c r="AQ19" i="15"/>
  <c r="AN19" i="15"/>
  <c r="AK19" i="15"/>
  <c r="AH19" i="15"/>
  <c r="AE19" i="15"/>
  <c r="AB19" i="15"/>
  <c r="Y19" i="15"/>
  <c r="V19" i="15"/>
  <c r="S19" i="15"/>
  <c r="P19" i="15"/>
  <c r="AW18" i="15"/>
  <c r="AT18" i="15"/>
  <c r="AQ18" i="15"/>
  <c r="AN18" i="15"/>
  <c r="AK18" i="15"/>
  <c r="AH18" i="15"/>
  <c r="AE18" i="15"/>
  <c r="AB18" i="15"/>
  <c r="Y18" i="15"/>
  <c r="V18" i="15"/>
  <c r="S18" i="15"/>
  <c r="P18" i="15"/>
  <c r="AW16" i="15"/>
  <c r="AT16" i="15"/>
  <c r="AQ16" i="15"/>
  <c r="AN16" i="15"/>
  <c r="AK16" i="15"/>
  <c r="AH16" i="15"/>
  <c r="AE16" i="15"/>
  <c r="AW15" i="15"/>
  <c r="AT15" i="15"/>
  <c r="AQ15" i="15"/>
  <c r="AN15" i="15"/>
  <c r="AK15" i="15"/>
  <c r="AH15" i="15"/>
  <c r="AE15" i="15"/>
  <c r="AW14" i="15"/>
  <c r="AT14" i="15"/>
  <c r="AQ14" i="15"/>
  <c r="AN14" i="15"/>
  <c r="AK14" i="15"/>
  <c r="AH14" i="15"/>
  <c r="AE14" i="15"/>
  <c r="AW12" i="15"/>
  <c r="AT12" i="15"/>
  <c r="AQ12" i="15"/>
  <c r="AN12" i="15"/>
  <c r="AK12" i="15"/>
  <c r="AH12" i="15"/>
  <c r="AE12" i="15"/>
  <c r="AW11" i="15"/>
  <c r="AT11" i="15"/>
  <c r="AQ11" i="15"/>
  <c r="AN11" i="15"/>
  <c r="AK11" i="15"/>
  <c r="AH11" i="15"/>
  <c r="AE11" i="15"/>
  <c r="AW10" i="15"/>
  <c r="AT10" i="15"/>
  <c r="AQ10" i="15"/>
  <c r="AN10" i="15"/>
  <c r="AK10" i="15"/>
  <c r="AH10" i="15"/>
  <c r="AE10" i="15"/>
  <c r="AW9" i="15"/>
  <c r="AT9" i="15"/>
  <c r="AQ9" i="15"/>
  <c r="AN9" i="15"/>
  <c r="AK9" i="15"/>
  <c r="AH9" i="15"/>
  <c r="AE9" i="15"/>
  <c r="AW7" i="15"/>
  <c r="AT7" i="15"/>
  <c r="AQ7" i="15"/>
  <c r="AN7" i="15"/>
  <c r="AK7" i="15"/>
  <c r="AH7" i="15"/>
  <c r="AE7" i="15"/>
  <c r="AB7" i="15"/>
  <c r="Y7" i="15"/>
  <c r="V7" i="15"/>
  <c r="S7" i="15"/>
  <c r="P7" i="15"/>
  <c r="AW6" i="15"/>
  <c r="AW41" i="15" s="1"/>
  <c r="AW43" i="15" s="1"/>
  <c r="AT6" i="15"/>
  <c r="AT41" i="15" s="1"/>
  <c r="AT43" i="15" s="1"/>
  <c r="AQ6" i="15"/>
  <c r="AQ41" i="15" s="1"/>
  <c r="AQ43" i="15" s="1"/>
  <c r="AN6" i="15"/>
  <c r="AN41" i="15" s="1"/>
  <c r="AN43" i="15" s="1"/>
  <c r="AK6" i="15"/>
  <c r="AK41" i="15" s="1"/>
  <c r="AK43" i="15" s="1"/>
  <c r="AH6" i="15"/>
  <c r="AH41" i="15" s="1"/>
  <c r="AH43" i="15" s="1"/>
  <c r="AE6" i="15"/>
  <c r="AE41" i="15" s="1"/>
  <c r="AE43" i="15" s="1"/>
  <c r="AB6" i="15"/>
  <c r="AB41" i="15" s="1"/>
  <c r="AB43" i="15" s="1"/>
  <c r="Y6" i="15"/>
  <c r="Y41" i="15" s="1"/>
  <c r="Y43" i="15" s="1"/>
  <c r="V6" i="15"/>
  <c r="V41" i="15" s="1"/>
  <c r="V43" i="15" s="1"/>
  <c r="S6" i="15"/>
  <c r="S41" i="15" s="1"/>
  <c r="S43" i="15" s="1"/>
  <c r="P6" i="15"/>
  <c r="P41" i="15" s="1"/>
  <c r="P43" i="15" s="1"/>
  <c r="E70" i="1" l="1"/>
  <c r="E80" i="1" s="1"/>
  <c r="AT52" i="1"/>
  <c r="AQ52" i="1"/>
  <c r="AN52" i="1"/>
  <c r="AK52" i="1"/>
  <c r="AH52" i="1"/>
  <c r="AE52" i="1"/>
  <c r="AB52" i="1"/>
  <c r="Y52" i="1"/>
  <c r="V52" i="1"/>
  <c r="S52" i="1"/>
  <c r="P52" i="1"/>
  <c r="M52" i="1"/>
  <c r="AS32" i="1"/>
  <c r="AS34" i="1" s="1"/>
  <c r="AR32" i="1"/>
  <c r="AR34" i="1" s="1"/>
  <c r="AP32" i="1"/>
  <c r="AP34" i="1" s="1"/>
  <c r="AO32" i="1"/>
  <c r="AO34" i="1" s="1"/>
  <c r="AM32" i="1"/>
  <c r="AM34" i="1" s="1"/>
  <c r="AL32" i="1"/>
  <c r="AL34" i="1" s="1"/>
  <c r="AJ32" i="1"/>
  <c r="AJ34" i="1" s="1"/>
  <c r="AI32" i="1"/>
  <c r="AI34" i="1" s="1"/>
  <c r="AG32" i="1"/>
  <c r="AG34" i="1" s="1"/>
  <c r="AF32" i="1"/>
  <c r="AF34" i="1" s="1"/>
  <c r="AD32" i="1"/>
  <c r="AD34" i="1" s="1"/>
  <c r="AC32" i="1"/>
  <c r="AC34" i="1" s="1"/>
  <c r="AA32" i="1"/>
  <c r="AA34" i="1" s="1"/>
  <c r="Z32" i="1"/>
  <c r="Z34" i="1" s="1"/>
  <c r="X32" i="1"/>
  <c r="X34" i="1" s="1"/>
  <c r="W32" i="1"/>
  <c r="W34" i="1" s="1"/>
  <c r="U32" i="1"/>
  <c r="U34" i="1" s="1"/>
  <c r="T32" i="1"/>
  <c r="T34" i="1" s="1"/>
  <c r="R32" i="1"/>
  <c r="R34" i="1" s="1"/>
  <c r="Q32" i="1"/>
  <c r="Q34" i="1" s="1"/>
  <c r="O32" i="1"/>
  <c r="O34" i="1" s="1"/>
  <c r="N32" i="1"/>
  <c r="N34" i="1" s="1"/>
  <c r="M32" i="1"/>
  <c r="M34" i="1" s="1"/>
  <c r="L32" i="1"/>
  <c r="L34" i="1" s="1"/>
  <c r="K32" i="1"/>
  <c r="K34" i="1" s="1"/>
  <c r="J32" i="1"/>
  <c r="J34" i="1" s="1"/>
  <c r="I32" i="1"/>
  <c r="I34" i="1" s="1"/>
  <c r="AT30" i="1"/>
  <c r="AQ30" i="1"/>
  <c r="AN30" i="1"/>
  <c r="AT29" i="1"/>
  <c r="AQ29" i="1"/>
  <c r="AN29" i="1"/>
  <c r="AT27" i="1"/>
  <c r="AQ27" i="1"/>
  <c r="AN27" i="1"/>
  <c r="AT26" i="1"/>
  <c r="AQ26" i="1"/>
  <c r="AN26" i="1"/>
  <c r="AT25" i="1"/>
  <c r="AQ25" i="1"/>
  <c r="AN25" i="1"/>
  <c r="AT24" i="1"/>
  <c r="AQ24" i="1"/>
  <c r="AN24" i="1"/>
  <c r="AT22" i="1"/>
  <c r="AQ22" i="1"/>
  <c r="AN22" i="1"/>
  <c r="AK22" i="1"/>
  <c r="AH22" i="1"/>
  <c r="AE22" i="1"/>
  <c r="AB22" i="1"/>
  <c r="Y22" i="1"/>
  <c r="V22" i="1"/>
  <c r="S22" i="1"/>
  <c r="P22" i="1"/>
  <c r="AT21" i="1"/>
  <c r="AQ21" i="1"/>
  <c r="AN21" i="1"/>
  <c r="AK21" i="1"/>
  <c r="AH21" i="1"/>
  <c r="AE21" i="1"/>
  <c r="AB21" i="1"/>
  <c r="Y21" i="1"/>
  <c r="V21" i="1"/>
  <c r="S21" i="1"/>
  <c r="P21" i="1"/>
  <c r="AT20" i="1"/>
  <c r="AQ20" i="1"/>
  <c r="AN20" i="1"/>
  <c r="AK20" i="1"/>
  <c r="AH20" i="1"/>
  <c r="AE20" i="1"/>
  <c r="AB20" i="1"/>
  <c r="Y20" i="1"/>
  <c r="V20" i="1"/>
  <c r="S20" i="1"/>
  <c r="P20" i="1"/>
  <c r="AT19" i="1"/>
  <c r="AQ19" i="1"/>
  <c r="AN19" i="1"/>
  <c r="AK19" i="1"/>
  <c r="AH19" i="1"/>
  <c r="AE19" i="1"/>
  <c r="AB19" i="1"/>
  <c r="Y19" i="1"/>
  <c r="V19" i="1"/>
  <c r="S19" i="1"/>
  <c r="P19" i="1"/>
  <c r="AT18" i="1"/>
  <c r="AQ18" i="1"/>
  <c r="AN18" i="1"/>
  <c r="AK18" i="1"/>
  <c r="AH18" i="1"/>
  <c r="AE18" i="1"/>
  <c r="AB18" i="1"/>
  <c r="Y18" i="1"/>
  <c r="V18" i="1"/>
  <c r="S18" i="1"/>
  <c r="P18" i="1"/>
  <c r="AT16" i="1"/>
  <c r="AQ16" i="1"/>
  <c r="AN16" i="1"/>
  <c r="AK16" i="1"/>
  <c r="AH16" i="1"/>
  <c r="AE16" i="1"/>
  <c r="AT15" i="1"/>
  <c r="AQ15" i="1"/>
  <c r="AN15" i="1"/>
  <c r="AK15" i="1"/>
  <c r="AH15" i="1"/>
  <c r="AE15" i="1"/>
  <c r="AT14" i="1"/>
  <c r="AQ14" i="1"/>
  <c r="AN14" i="1"/>
  <c r="AK14" i="1"/>
  <c r="AH14" i="1"/>
  <c r="AE14" i="1"/>
  <c r="AT12" i="1"/>
  <c r="AQ12" i="1"/>
  <c r="AN12" i="1"/>
  <c r="AK12" i="1"/>
  <c r="AH12" i="1"/>
  <c r="AE12" i="1"/>
  <c r="AT11" i="1"/>
  <c r="AQ11" i="1"/>
  <c r="AN11" i="1"/>
  <c r="AK11" i="1"/>
  <c r="AH11" i="1"/>
  <c r="AE11" i="1"/>
  <c r="AT10" i="1"/>
  <c r="AQ10" i="1"/>
  <c r="AN10" i="1"/>
  <c r="AK10" i="1"/>
  <c r="AH10" i="1"/>
  <c r="AE10" i="1"/>
  <c r="AT9" i="1"/>
  <c r="AQ9" i="1"/>
  <c r="AN9" i="1"/>
  <c r="AK9" i="1"/>
  <c r="AH9" i="1"/>
  <c r="AE9" i="1"/>
  <c r="AT7" i="1"/>
  <c r="AQ7" i="1"/>
  <c r="AN7" i="1"/>
  <c r="AK7" i="1"/>
  <c r="AH7" i="1"/>
  <c r="AE7" i="1"/>
  <c r="AB7" i="1"/>
  <c r="Y7" i="1"/>
  <c r="V7" i="1"/>
  <c r="S7" i="1"/>
  <c r="P7" i="1"/>
  <c r="AT6" i="1"/>
  <c r="AT32" i="1" s="1"/>
  <c r="AT34" i="1" s="1"/>
  <c r="AQ6" i="1"/>
  <c r="AQ32" i="1" s="1"/>
  <c r="AQ34" i="1" s="1"/>
  <c r="AN6" i="1"/>
  <c r="AN32" i="1" s="1"/>
  <c r="AN34" i="1" s="1"/>
  <c r="AK6" i="1"/>
  <c r="AK32" i="1" s="1"/>
  <c r="AK34" i="1" s="1"/>
  <c r="AH6" i="1"/>
  <c r="AH32" i="1" s="1"/>
  <c r="AH34" i="1" s="1"/>
  <c r="AE6" i="1"/>
  <c r="AE32" i="1" s="1"/>
  <c r="AE34" i="1" s="1"/>
  <c r="AB6" i="1"/>
  <c r="AB32" i="1" s="1"/>
  <c r="AB34" i="1" s="1"/>
  <c r="Y6" i="1"/>
  <c r="Y32" i="1" s="1"/>
  <c r="Y34" i="1" s="1"/>
  <c r="V6" i="1"/>
  <c r="V32" i="1" s="1"/>
  <c r="V34" i="1" s="1"/>
  <c r="S6" i="1"/>
  <c r="S32" i="1" s="1"/>
  <c r="S34" i="1" s="1"/>
  <c r="P6" i="1"/>
  <c r="P32" i="1" s="1"/>
  <c r="P34" i="1" s="1"/>
</calcChain>
</file>

<file path=xl/sharedStrings.xml><?xml version="1.0" encoding="utf-8"?>
<sst xmlns="http://schemas.openxmlformats.org/spreadsheetml/2006/main" count="8072" uniqueCount="201">
  <si>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</si>
  <si>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</si>
  <si>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</si>
  <si>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</si>
  <si>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</si>
  <si>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</si>
  <si>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</si>
  <si>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</si>
  <si>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</si>
  <si>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</si>
  <si>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</si>
  <si>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</si>
  <si>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</si>
  <si>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</si>
  <si>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</si>
  <si>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</si>
  <si>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</si>
  <si>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</si>
  <si>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</si>
  <si>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</si>
  <si>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</si>
  <si>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</si>
  <si>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</si>
  <si>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</si>
  <si>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</si>
  <si>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</si>
  <si>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</si>
  <si>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</si>
  <si>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</si>
  <si>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</si>
  <si>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</si>
  <si>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</si>
  <si>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</si>
  <si>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</si>
  <si>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</si>
  <si>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</si>
  <si>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</si>
  <si>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</si>
  <si>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</si>
  <si>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</si>
  <si>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</si>
  <si>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</si>
  <si>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</si>
  <si>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</si>
  <si>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</si>
  <si>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</si>
  <si>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</si>
  <si>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</si>
  <si>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</si>
  <si>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</si>
  <si>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</si>
  <si>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</si>
  <si>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</si>
  <si>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</si>
  <si>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</si>
  <si>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</si>
  <si>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</si>
  <si>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</si>
  <si>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</si>
  <si>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</si>
  <si>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</si>
  <si>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</si>
  <si>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</si>
  <si>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</si>
  <si>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</si>
  <si>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</si>
  <si>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</si>
  <si>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</si>
  <si>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</si>
  <si>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</si>
  <si>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</si>
  <si>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</si>
  <si>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</si>
  <si>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</si>
  <si>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</si>
  <si>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</si>
  <si>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</si>
  <si>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</si>
  <si>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ABSA Bank</t>
  </si>
  <si>
    <t>First National Bank</t>
  </si>
  <si>
    <t>Nedbank</t>
  </si>
  <si>
    <t>Investec Bank</t>
  </si>
  <si>
    <t>Standard Bank</t>
  </si>
  <si>
    <t>31/07/2019</t>
  </si>
  <si>
    <t>Fixed Deposit</t>
  </si>
  <si>
    <t>FNB</t>
  </si>
  <si>
    <t>31 July 2020</t>
  </si>
  <si>
    <t>01/07/2021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</si>
  <si>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</si>
  <si>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</si>
  <si>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</si>
  <si>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</si>
  <si>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</si>
  <si>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</si>
  <si>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</si>
  <si>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</si>
  <si>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</si>
  <si>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</si>
  <si>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31/07/2021</t>
  </si>
  <si>
    <t>03/7881531576/291</t>
  </si>
  <si>
    <t>288460898-070</t>
  </si>
  <si>
    <t>03/7881531576/292</t>
  </si>
  <si>
    <t>288460898-071</t>
  </si>
  <si>
    <t>03/7881531576/293</t>
  </si>
  <si>
    <t>03/7881531576/294</t>
  </si>
  <si>
    <t>03/7881531576/295</t>
  </si>
  <si>
    <t>03/7881531576/296</t>
  </si>
  <si>
    <t>288460898-072</t>
  </si>
  <si>
    <t>03/7881531576/297</t>
  </si>
  <si>
    <t>288460898-073</t>
  </si>
  <si>
    <t>03/7881531576/298</t>
  </si>
  <si>
    <t>03/7881531576/299</t>
  </si>
  <si>
    <t>31 August 2020</t>
  </si>
  <si>
    <t>30 September 2020</t>
  </si>
  <si>
    <t>31 October 2020</t>
  </si>
  <si>
    <t>30 November 2020</t>
  </si>
  <si>
    <t>31 December 2020</t>
  </si>
  <si>
    <t>31 January 2021</t>
  </si>
  <si>
    <t>28 February 2021</t>
  </si>
  <si>
    <t>31 March 2021</t>
  </si>
  <si>
    <t>30 April 2021</t>
  </si>
  <si>
    <t>31 May 2021</t>
  </si>
  <si>
    <t>31 July 2021</t>
  </si>
  <si>
    <t>31/08/2021</t>
  </si>
  <si>
    <t>288460898-074</t>
  </si>
  <si>
    <t>288460898-075</t>
  </si>
  <si>
    <t>03/7881531576/301</t>
  </si>
  <si>
    <t>03/881531576/302</t>
  </si>
  <si>
    <t>288460898-076</t>
  </si>
  <si>
    <t>288460898-077</t>
  </si>
  <si>
    <t>31 August 2021</t>
  </si>
  <si>
    <t>30/09/2021</t>
  </si>
  <si>
    <t>03/7881531576/303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</si>
  <si>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</si>
  <si>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</si>
  <si>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</si>
  <si>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</si>
  <si>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</si>
  <si>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</si>
  <si>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</si>
  <si>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</si>
  <si>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</si>
  <si>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</si>
  <si>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</si>
  <si>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</si>
  <si>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</si>
  <si>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</si>
  <si>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</si>
  <si>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</si>
  <si>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</si>
  <si>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</si>
  <si>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</si>
  <si>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</si>
  <si>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</si>
  <si>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</si>
  <si>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</si>
  <si>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</si>
  <si>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</si>
  <si>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</si>
  <si>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</si>
  <si>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</si>
  <si>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</si>
  <si>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</si>
  <si>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r>
      <rPr>
        <b/>
        <sz val="11"/>
        <rFont val="Calibri"/>
        <family val="2"/>
        <scheme val="minor"/>
      </rPr>
      <t>30 September 2021</t>
    </r>
  </si>
  <si>
    <t>31/10/2021</t>
  </si>
  <si>
    <t>288460898-078</t>
  </si>
  <si>
    <t>288460898-079</t>
  </si>
  <si>
    <r>
      <rPr>
        <b/>
        <sz val="11"/>
        <rFont val="Calibri"/>
        <family val="2"/>
        <scheme val="minor"/>
      </rPr>
      <t>31 October 2021</t>
    </r>
  </si>
  <si>
    <t>30/11/2021</t>
  </si>
  <si>
    <t>03/7881531576/304</t>
  </si>
  <si>
    <t>03/7881531576/305</t>
  </si>
  <si>
    <t>288460898-080</t>
  </si>
  <si>
    <t>03/7881531576/306</t>
  </si>
  <si>
    <t>288460898-081</t>
  </si>
  <si>
    <t>03/7881531576/307</t>
  </si>
  <si>
    <t>288460898-082</t>
  </si>
  <si>
    <t>03/7881531576/308</t>
  </si>
  <si>
    <t>288460898-083</t>
  </si>
  <si>
    <r>
      <rPr>
        <b/>
        <sz val="11"/>
        <rFont val="Calibri"/>
        <family val="2"/>
        <scheme val="minor"/>
      </rPr>
      <t>30 November 2021</t>
    </r>
  </si>
  <si>
    <t>31/12/2021</t>
  </si>
  <si>
    <r>
      <rPr>
        <b/>
        <sz val="11"/>
        <rFont val="Calibri"/>
        <family val="2"/>
        <scheme val="minor"/>
      </rPr>
      <t>31 December 2021</t>
    </r>
  </si>
  <si>
    <t>31/01/2022</t>
  </si>
  <si>
    <t>288460898-084</t>
  </si>
  <si>
    <t>2884609898-085</t>
  </si>
  <si>
    <t>03/7881531576/309</t>
  </si>
  <si>
    <r>
      <rPr>
        <b/>
        <sz val="11"/>
        <rFont val="Calibri"/>
        <family val="2"/>
        <scheme val="minor"/>
      </rPr>
      <t>31 January 2022</t>
    </r>
  </si>
  <si>
    <t>28/02/2022</t>
  </si>
  <si>
    <t>288460898-087</t>
  </si>
  <si>
    <t>03/7881531576/310</t>
  </si>
  <si>
    <t>03/7881531576/311</t>
  </si>
  <si>
    <r>
      <t>28 February</t>
    </r>
    <r>
      <rPr>
        <b/>
        <sz val="11"/>
        <rFont val="Calibri"/>
        <family val="2"/>
        <scheme val="minor"/>
      </rPr>
      <t xml:space="preserve"> 2022</t>
    </r>
  </si>
  <si>
    <t>31/03/2022</t>
  </si>
  <si>
    <t>03/7881531576/312</t>
  </si>
  <si>
    <t>03/7881531576/313</t>
  </si>
  <si>
    <t>288460898-088</t>
  </si>
  <si>
    <t>288460898-089</t>
  </si>
  <si>
    <t>03/7881531576/314</t>
  </si>
  <si>
    <r>
      <t>31 March</t>
    </r>
    <r>
      <rPr>
        <b/>
        <sz val="11"/>
        <rFont val="Calibri"/>
        <family val="2"/>
        <scheme val="minor"/>
      </rPr>
      <t xml:space="preserve"> 2022</t>
    </r>
  </si>
  <si>
    <t xml:space="preserve">Guarantee </t>
  </si>
  <si>
    <t>30/04/2022</t>
  </si>
  <si>
    <r>
      <t>30 April</t>
    </r>
    <r>
      <rPr>
        <b/>
        <sz val="11"/>
        <rFont val="Calibri"/>
        <family val="2"/>
        <scheme val="minor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</si>
</sst>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  <numFmt numFmtId="168" formatCode="#,##0.00;#,##0.00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0" xfId="0" quotePrefix="1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32" xfId="0" applyNumberFormat="1" applyFont="1" applyBorder="1" applyAlignment="1">
      <alignment horizontal="center"/>
    </xf>
    <xf numFmtId="168" fontId="2" fillId="0" borderId="40" xfId="0" applyNumberFormat="1" applyFont="1" applyBorder="1" applyAlignment="1">
      <alignment horizontal="center"/>
    </xf>
    <xf numFmtId="168" fontId="2" fillId="0" borderId="41" xfId="0" applyNumberFormat="1" applyFont="1" applyBorder="1" applyAlignment="1">
      <alignment horizontal="center"/>
    </xf>
    <xf numFmtId="168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customWidth="1"/>
    <col min="46" max="46" width="22.7109375" style="34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11095.89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</row>
    <row r="7" spans="1:46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11712.33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</row>
    <row r="8" spans="1:46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</row>
    <row r="9" spans="1:46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15582.19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</row>
    <row r="10" spans="1:46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18472.599999999999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</row>
    <row r="11" spans="1:46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19215.75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</row>
    <row r="12" spans="1:46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</row>
    <row r="13" spans="1:46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</row>
    <row r="14" spans="1:46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6">J14+AC14-AD14</f>
        <v>10000000</v>
      </c>
      <c r="AF14" s="27">
        <v>5000000</v>
      </c>
      <c r="AG14" s="85"/>
      <c r="AH14" s="28">
        <f t="shared" ref="AH14:AH16" si="17">J14+AF14-AG14</f>
        <v>10000000</v>
      </c>
      <c r="AI14" s="27">
        <v>5000000</v>
      </c>
      <c r="AJ14" s="85"/>
      <c r="AK14" s="28">
        <f t="shared" ref="AK14:AK16" si="18">J14+AI14-AJ14</f>
        <v>10000000</v>
      </c>
      <c r="AL14" s="27">
        <v>5000000</v>
      </c>
      <c r="AM14" s="85"/>
      <c r="AN14" s="28">
        <f t="shared" ref="AN14:AN16" si="19">J14+AL14-AM14</f>
        <v>10000000</v>
      </c>
      <c r="AO14" s="27">
        <v>5000000</v>
      </c>
      <c r="AP14" s="85"/>
      <c r="AQ14" s="28">
        <f t="shared" ref="AQ14:AQ16" si="20">J14+AO14-AP14</f>
        <v>10000000</v>
      </c>
      <c r="AR14" s="27"/>
      <c r="AS14" s="85"/>
      <c r="AT14" s="28">
        <f t="shared" ref="AT14:AT16" si="21">J14+AR14-AS14</f>
        <v>5000000</v>
      </c>
    </row>
    <row r="15" spans="1:46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6"/>
        <v>10000000</v>
      </c>
      <c r="AF15" s="27">
        <v>5000000</v>
      </c>
      <c r="AG15" s="85"/>
      <c r="AH15" s="28">
        <f t="shared" si="17"/>
        <v>10000000</v>
      </c>
      <c r="AI15" s="27">
        <v>5000000</v>
      </c>
      <c r="AJ15" s="85"/>
      <c r="AK15" s="28">
        <f t="shared" si="18"/>
        <v>10000000</v>
      </c>
      <c r="AL15" s="27">
        <v>5000000</v>
      </c>
      <c r="AM15" s="85"/>
      <c r="AN15" s="28">
        <f t="shared" si="19"/>
        <v>10000000</v>
      </c>
      <c r="AO15" s="27">
        <v>5000000</v>
      </c>
      <c r="AP15" s="85"/>
      <c r="AQ15" s="28">
        <f t="shared" si="20"/>
        <v>10000000</v>
      </c>
      <c r="AR15" s="27"/>
      <c r="AS15" s="85"/>
      <c r="AT15" s="28">
        <f t="shared" si="21"/>
        <v>5000000</v>
      </c>
    </row>
    <row r="16" spans="1:46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6"/>
        <v>10000000</v>
      </c>
      <c r="AF16" s="27">
        <v>5000000</v>
      </c>
      <c r="AG16" s="85"/>
      <c r="AH16" s="28">
        <f t="shared" si="17"/>
        <v>10000000</v>
      </c>
      <c r="AI16" s="27">
        <v>5000000</v>
      </c>
      <c r="AJ16" s="85"/>
      <c r="AK16" s="28">
        <f t="shared" si="18"/>
        <v>10000000</v>
      </c>
      <c r="AL16" s="27">
        <v>5000000</v>
      </c>
      <c r="AM16" s="85"/>
      <c r="AN16" s="28">
        <f t="shared" si="19"/>
        <v>10000000</v>
      </c>
      <c r="AO16" s="27">
        <v>5000000</v>
      </c>
      <c r="AP16" s="85"/>
      <c r="AQ16" s="28">
        <f t="shared" si="20"/>
        <v>10000000</v>
      </c>
      <c r="AR16" s="27"/>
      <c r="AS16" s="85"/>
      <c r="AT16" s="28">
        <f t="shared" si="21"/>
        <v>5000000</v>
      </c>
    </row>
    <row r="17" spans="1:46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</row>
    <row r="18" spans="1:46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2">J18+N18-O18</f>
        <v>10000000</v>
      </c>
      <c r="Q18" s="85">
        <v>5000000</v>
      </c>
      <c r="R18" s="85"/>
      <c r="S18" s="28">
        <f t="shared" ref="S18:S22" si="23">J18+Q18-R18</f>
        <v>10000000</v>
      </c>
      <c r="T18" s="85">
        <v>5000000</v>
      </c>
      <c r="U18" s="85"/>
      <c r="V18" s="28">
        <f t="shared" ref="V18:V22" si="24">J18+T18-U18</f>
        <v>10000000</v>
      </c>
      <c r="W18" s="85">
        <v>5000000</v>
      </c>
      <c r="X18" s="85">
        <v>5000000</v>
      </c>
      <c r="Y18" s="28">
        <f t="shared" ref="Y18:Y22" si="25">J18+W18-X18</f>
        <v>5000000</v>
      </c>
      <c r="Z18" s="27">
        <v>10000000</v>
      </c>
      <c r="AA18" s="85"/>
      <c r="AB18" s="28">
        <f t="shared" ref="AB18:AB22" si="26">J18+Z18-AA18</f>
        <v>15000000</v>
      </c>
      <c r="AC18" s="27">
        <v>10000000</v>
      </c>
      <c r="AD18" s="85">
        <v>10000000</v>
      </c>
      <c r="AE18" s="28">
        <f t="shared" ref="AE18:AE22" si="27">J18+AC18-AD18</f>
        <v>5000000</v>
      </c>
      <c r="AF18" s="27">
        <v>10000000</v>
      </c>
      <c r="AG18" s="85">
        <v>10000000</v>
      </c>
      <c r="AH18" s="28">
        <f t="shared" ref="AH18:AH22" si="28">J18+AF18-AG18</f>
        <v>5000000</v>
      </c>
      <c r="AI18" s="27">
        <v>5000000</v>
      </c>
      <c r="AJ18" s="85"/>
      <c r="AK18" s="28">
        <f t="shared" ref="AK18:AK22" si="29">J18+AI18-AJ18</f>
        <v>10000000</v>
      </c>
      <c r="AL18" s="27">
        <v>5000000</v>
      </c>
      <c r="AM18" s="85"/>
      <c r="AN18" s="28">
        <f t="shared" ref="AN18:AN27" si="30">J18+AL18-AM18</f>
        <v>10000000</v>
      </c>
      <c r="AO18" s="27">
        <v>5000000</v>
      </c>
      <c r="AP18" s="85"/>
      <c r="AQ18" s="28">
        <f t="shared" ref="AQ18:AQ22" si="31">J18+AO18-AP18</f>
        <v>10000000</v>
      </c>
      <c r="AR18" s="27"/>
      <c r="AS18" s="85"/>
      <c r="AT18" s="28">
        <f t="shared" ref="AT18:AT22" si="32">J18+AR18-AS18</f>
        <v>5000000</v>
      </c>
    </row>
    <row r="19" spans="1:46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2"/>
        <v>10000000</v>
      </c>
      <c r="Q19" s="85">
        <v>5000000</v>
      </c>
      <c r="R19" s="85"/>
      <c r="S19" s="28">
        <f t="shared" si="23"/>
        <v>10000000</v>
      </c>
      <c r="T19" s="85">
        <v>5000000</v>
      </c>
      <c r="U19" s="85"/>
      <c r="V19" s="28">
        <f t="shared" si="24"/>
        <v>10000000</v>
      </c>
      <c r="W19" s="85">
        <v>5000000</v>
      </c>
      <c r="X19" s="85">
        <v>5000000</v>
      </c>
      <c r="Y19" s="28">
        <f t="shared" si="25"/>
        <v>5000000</v>
      </c>
      <c r="Z19" s="27">
        <v>5000000</v>
      </c>
      <c r="AA19" s="85"/>
      <c r="AB19" s="28">
        <f t="shared" si="26"/>
        <v>10000000</v>
      </c>
      <c r="AC19" s="27">
        <v>5000000</v>
      </c>
      <c r="AD19" s="85"/>
      <c r="AE19" s="28">
        <f t="shared" si="27"/>
        <v>10000000</v>
      </c>
      <c r="AF19" s="27">
        <v>5000000</v>
      </c>
      <c r="AG19" s="85"/>
      <c r="AH19" s="28">
        <f t="shared" si="28"/>
        <v>10000000</v>
      </c>
      <c r="AI19" s="27">
        <v>5000000</v>
      </c>
      <c r="AJ19" s="85"/>
      <c r="AK19" s="28">
        <f t="shared" si="29"/>
        <v>10000000</v>
      </c>
      <c r="AL19" s="27">
        <v>5000000</v>
      </c>
      <c r="AM19" s="85"/>
      <c r="AN19" s="28">
        <f t="shared" si="30"/>
        <v>10000000</v>
      </c>
      <c r="AO19" s="27">
        <v>5000000</v>
      </c>
      <c r="AP19" s="85"/>
      <c r="AQ19" s="28">
        <f t="shared" si="31"/>
        <v>10000000</v>
      </c>
      <c r="AR19" s="27"/>
      <c r="AS19" s="85"/>
      <c r="AT19" s="28">
        <f t="shared" si="32"/>
        <v>5000000</v>
      </c>
    </row>
    <row r="20" spans="1:46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2"/>
        <v>10000000</v>
      </c>
      <c r="Q20" s="85">
        <v>5000000</v>
      </c>
      <c r="R20" s="85"/>
      <c r="S20" s="28">
        <f t="shared" si="23"/>
        <v>10000000</v>
      </c>
      <c r="T20" s="85">
        <v>5000000</v>
      </c>
      <c r="U20" s="85"/>
      <c r="V20" s="28">
        <f t="shared" si="24"/>
        <v>10000000</v>
      </c>
      <c r="W20" s="85">
        <v>5000000</v>
      </c>
      <c r="X20" s="85">
        <v>5000000</v>
      </c>
      <c r="Y20" s="28">
        <f t="shared" si="25"/>
        <v>5000000</v>
      </c>
      <c r="Z20" s="27">
        <v>5000000</v>
      </c>
      <c r="AA20" s="85"/>
      <c r="AB20" s="28">
        <f t="shared" si="26"/>
        <v>10000000</v>
      </c>
      <c r="AC20" s="27">
        <v>5000000</v>
      </c>
      <c r="AD20" s="85"/>
      <c r="AE20" s="28">
        <f t="shared" si="27"/>
        <v>10000000</v>
      </c>
      <c r="AF20" s="27">
        <v>5000000</v>
      </c>
      <c r="AG20" s="85"/>
      <c r="AH20" s="28">
        <f t="shared" si="28"/>
        <v>10000000</v>
      </c>
      <c r="AI20" s="27">
        <v>5000000</v>
      </c>
      <c r="AJ20" s="85"/>
      <c r="AK20" s="28">
        <f t="shared" si="29"/>
        <v>10000000</v>
      </c>
      <c r="AL20" s="27">
        <v>5000000</v>
      </c>
      <c r="AM20" s="85"/>
      <c r="AN20" s="28">
        <f t="shared" si="30"/>
        <v>10000000</v>
      </c>
      <c r="AO20" s="27">
        <v>5000000</v>
      </c>
      <c r="AP20" s="85"/>
      <c r="AQ20" s="28">
        <f t="shared" si="31"/>
        <v>10000000</v>
      </c>
      <c r="AR20" s="27"/>
      <c r="AS20" s="85"/>
      <c r="AT20" s="28">
        <f t="shared" si="32"/>
        <v>5000000</v>
      </c>
    </row>
    <row r="21" spans="1:46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2"/>
        <v>10000000</v>
      </c>
      <c r="Q21" s="85">
        <v>5000000</v>
      </c>
      <c r="R21" s="85"/>
      <c r="S21" s="28">
        <f t="shared" si="23"/>
        <v>10000000</v>
      </c>
      <c r="T21" s="85">
        <v>5000000</v>
      </c>
      <c r="U21" s="85"/>
      <c r="V21" s="28">
        <f t="shared" si="24"/>
        <v>10000000</v>
      </c>
      <c r="W21" s="85">
        <v>5000000</v>
      </c>
      <c r="X21" s="85"/>
      <c r="Y21" s="28">
        <f t="shared" si="25"/>
        <v>10000000</v>
      </c>
      <c r="Z21" s="27">
        <v>5000000</v>
      </c>
      <c r="AA21" s="85"/>
      <c r="AB21" s="28">
        <f t="shared" si="26"/>
        <v>10000000</v>
      </c>
      <c r="AC21" s="27">
        <v>5000000</v>
      </c>
      <c r="AD21" s="85"/>
      <c r="AE21" s="28">
        <f t="shared" si="27"/>
        <v>10000000</v>
      </c>
      <c r="AF21" s="27">
        <v>5000000</v>
      </c>
      <c r="AG21" s="85"/>
      <c r="AH21" s="28">
        <f t="shared" si="28"/>
        <v>10000000</v>
      </c>
      <c r="AI21" s="27">
        <v>5000000</v>
      </c>
      <c r="AJ21" s="85"/>
      <c r="AK21" s="28">
        <f t="shared" si="29"/>
        <v>10000000</v>
      </c>
      <c r="AL21" s="27">
        <v>5000000</v>
      </c>
      <c r="AM21" s="85"/>
      <c r="AN21" s="28">
        <f t="shared" si="30"/>
        <v>10000000</v>
      </c>
      <c r="AO21" s="27">
        <v>5000000</v>
      </c>
      <c r="AP21" s="85"/>
      <c r="AQ21" s="28">
        <f t="shared" si="31"/>
        <v>10000000</v>
      </c>
      <c r="AR21" s="27"/>
      <c r="AS21" s="85"/>
      <c r="AT21" s="28">
        <f t="shared" si="32"/>
        <v>5000000</v>
      </c>
    </row>
    <row r="22" spans="1:46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2"/>
        <v>10000000</v>
      </c>
      <c r="Q22" s="85">
        <v>5000000</v>
      </c>
      <c r="R22" s="85"/>
      <c r="S22" s="28">
        <f t="shared" si="23"/>
        <v>10000000</v>
      </c>
      <c r="T22" s="85">
        <v>5000000</v>
      </c>
      <c r="U22" s="85"/>
      <c r="V22" s="28">
        <f t="shared" si="24"/>
        <v>10000000</v>
      </c>
      <c r="W22" s="85">
        <v>5000000</v>
      </c>
      <c r="X22" s="85"/>
      <c r="Y22" s="28">
        <f t="shared" si="25"/>
        <v>10000000</v>
      </c>
      <c r="Z22" s="27">
        <v>5000000</v>
      </c>
      <c r="AA22" s="85"/>
      <c r="AB22" s="28">
        <f t="shared" si="26"/>
        <v>10000000</v>
      </c>
      <c r="AC22" s="27">
        <v>5000000</v>
      </c>
      <c r="AD22" s="85"/>
      <c r="AE22" s="28">
        <f t="shared" si="27"/>
        <v>10000000</v>
      </c>
      <c r="AF22" s="27">
        <v>5000000</v>
      </c>
      <c r="AG22" s="85"/>
      <c r="AH22" s="28">
        <f t="shared" si="28"/>
        <v>10000000</v>
      </c>
      <c r="AI22" s="27">
        <v>5000000</v>
      </c>
      <c r="AJ22" s="85"/>
      <c r="AK22" s="28">
        <f t="shared" si="29"/>
        <v>10000000</v>
      </c>
      <c r="AL22" s="27">
        <v>5000000</v>
      </c>
      <c r="AM22" s="85"/>
      <c r="AN22" s="28">
        <f t="shared" si="30"/>
        <v>10000000</v>
      </c>
      <c r="AO22" s="27">
        <v>5000000</v>
      </c>
      <c r="AP22" s="85"/>
      <c r="AQ22" s="28">
        <f t="shared" si="31"/>
        <v>10000000</v>
      </c>
      <c r="AR22" s="27"/>
      <c r="AS22" s="85"/>
      <c r="AT22" s="28">
        <f t="shared" si="32"/>
        <v>5000000</v>
      </c>
    </row>
    <row r="23" spans="1:46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</row>
    <row r="24" spans="1:46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19321.919999999998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0"/>
        <v>10000000</v>
      </c>
      <c r="AO24" s="27">
        <v>5000000</v>
      </c>
      <c r="AP24" s="85"/>
      <c r="AQ24" s="28">
        <f t="shared" ref="AQ24:AQ27" si="33">J24+AO24-AP24</f>
        <v>10000000</v>
      </c>
      <c r="AR24" s="27"/>
      <c r="AS24" s="85"/>
      <c r="AT24" s="28">
        <f t="shared" ref="AT24:AT27" si="34">J24+AR24-AS24</f>
        <v>5000000</v>
      </c>
    </row>
    <row r="25" spans="1:46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0"/>
        <v>10000000</v>
      </c>
      <c r="AO25" s="27">
        <v>5000000</v>
      </c>
      <c r="AP25" s="85"/>
      <c r="AQ25" s="28">
        <f t="shared" si="33"/>
        <v>10000000</v>
      </c>
      <c r="AR25" s="27"/>
      <c r="AS25" s="85"/>
      <c r="AT25" s="28">
        <f t="shared" si="34"/>
        <v>5000000</v>
      </c>
    </row>
    <row r="26" spans="1:46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0"/>
        <v>10000000</v>
      </c>
      <c r="AO26" s="27">
        <v>5000000</v>
      </c>
      <c r="AP26" s="85"/>
      <c r="AQ26" s="28">
        <f t="shared" si="33"/>
        <v>10000000</v>
      </c>
      <c r="AR26" s="27"/>
      <c r="AS26" s="85"/>
      <c r="AT26" s="28">
        <f t="shared" si="34"/>
        <v>5000000</v>
      </c>
    </row>
    <row r="27" spans="1:46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0"/>
        <v>10000000</v>
      </c>
      <c r="AO27" s="27">
        <v>5000000</v>
      </c>
      <c r="AP27" s="85"/>
      <c r="AQ27" s="28">
        <f t="shared" si="33"/>
        <v>10000000</v>
      </c>
      <c r="AR27" s="27"/>
      <c r="AS27" s="85"/>
      <c r="AT27" s="28">
        <f t="shared" si="34"/>
        <v>5000000</v>
      </c>
    </row>
    <row r="28" spans="1:46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</row>
    <row r="29" spans="1:46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5">J29+AL29-AM29</f>
        <v>10000000</v>
      </c>
      <c r="AO29" s="27">
        <v>5000000</v>
      </c>
      <c r="AP29" s="85"/>
      <c r="AQ29" s="28">
        <f t="shared" ref="AQ29:AQ30" si="36">J29+AO29-AP29</f>
        <v>10000000</v>
      </c>
      <c r="AR29" s="27"/>
      <c r="AS29" s="85"/>
      <c r="AT29" s="28">
        <f t="shared" ref="AT29:AT30" si="37">J29+AR29-AS29</f>
        <v>5000000</v>
      </c>
    </row>
    <row r="30" spans="1:46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5"/>
        <v>10000000</v>
      </c>
      <c r="AO30" s="27">
        <v>5000000</v>
      </c>
      <c r="AP30" s="85"/>
      <c r="AQ30" s="28">
        <f t="shared" si="36"/>
        <v>10000000</v>
      </c>
      <c r="AR30" s="27"/>
      <c r="AS30" s="85"/>
      <c r="AT30" s="28">
        <f t="shared" si="37"/>
        <v>5000000</v>
      </c>
    </row>
    <row r="31" spans="1:46" ht="15.75" thickBot="1" x14ac:dyDescent="0.3">
      <c r="A31" s="79"/>
      <c r="B31" s="80"/>
      <c r="C31" s="80"/>
      <c r="D31" s="80"/>
      <c r="E31" s="80"/>
      <c r="F31" s="81"/>
      <c r="G31" s="82"/>
      <c r="H31" s="83"/>
      <c r="I31" s="8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87"/>
      <c r="W31" s="86"/>
      <c r="X31" s="85"/>
      <c r="Y31" s="87"/>
      <c r="Z31" s="86"/>
      <c r="AA31" s="85"/>
      <c r="AB31" s="87"/>
      <c r="AC31" s="86"/>
      <c r="AD31" s="85"/>
      <c r="AE31" s="87"/>
      <c r="AF31" s="86"/>
      <c r="AG31" s="85"/>
      <c r="AH31" s="87"/>
      <c r="AI31" s="86"/>
      <c r="AJ31" s="85"/>
      <c r="AK31" s="87"/>
      <c r="AL31" s="86"/>
      <c r="AM31" s="85"/>
      <c r="AN31" s="87"/>
      <c r="AO31" s="86"/>
      <c r="AP31" s="85"/>
      <c r="AQ31" s="87"/>
      <c r="AR31" s="86"/>
      <c r="AS31" s="85"/>
      <c r="AT31" s="87"/>
    </row>
    <row r="32" spans="1:46" ht="15.75" thickBot="1" x14ac:dyDescent="0.3">
      <c r="A32" s="88" t="s">
        <v>19</v>
      </c>
      <c r="B32" s="89" t="s">
        <v>17</v>
      </c>
      <c r="C32" s="89"/>
      <c r="D32" s="89"/>
      <c r="E32" s="89"/>
      <c r="F32" s="90"/>
      <c r="G32" s="91"/>
      <c r="H32" s="92" t="s">
        <v>17</v>
      </c>
      <c r="I32" s="93">
        <f t="shared" ref="I32:AT32" si="38">SUM(I5:I31)</f>
        <v>371300.68</v>
      </c>
      <c r="J32" s="94">
        <f t="shared" si="38"/>
        <v>100000000</v>
      </c>
      <c r="K32" s="94">
        <f t="shared" si="38"/>
        <v>0</v>
      </c>
      <c r="L32" s="94">
        <f t="shared" si="38"/>
        <v>0</v>
      </c>
      <c r="M32" s="95">
        <f t="shared" si="38"/>
        <v>0</v>
      </c>
      <c r="N32" s="94">
        <f t="shared" si="38"/>
        <v>35000000</v>
      </c>
      <c r="O32" s="94">
        <f t="shared" si="38"/>
        <v>0</v>
      </c>
      <c r="P32" s="95">
        <f t="shared" si="38"/>
        <v>70000000</v>
      </c>
      <c r="Q32" s="94">
        <f t="shared" si="38"/>
        <v>35000000</v>
      </c>
      <c r="R32" s="94">
        <f t="shared" si="38"/>
        <v>0</v>
      </c>
      <c r="S32" s="95">
        <f t="shared" si="38"/>
        <v>70000000</v>
      </c>
      <c r="T32" s="94">
        <f t="shared" si="38"/>
        <v>35000000</v>
      </c>
      <c r="U32" s="94">
        <f t="shared" si="38"/>
        <v>0</v>
      </c>
      <c r="V32" s="95">
        <f t="shared" si="38"/>
        <v>70000000</v>
      </c>
      <c r="W32" s="94">
        <f t="shared" si="38"/>
        <v>35000000</v>
      </c>
      <c r="X32" s="94">
        <f t="shared" si="38"/>
        <v>15000000</v>
      </c>
      <c r="Y32" s="95">
        <f t="shared" si="38"/>
        <v>55000000</v>
      </c>
      <c r="Z32" s="94">
        <f t="shared" si="38"/>
        <v>40000000</v>
      </c>
      <c r="AA32" s="94">
        <f t="shared" si="38"/>
        <v>0</v>
      </c>
      <c r="AB32" s="95">
        <f t="shared" si="38"/>
        <v>75000000</v>
      </c>
      <c r="AC32" s="94">
        <f t="shared" si="38"/>
        <v>75000000</v>
      </c>
      <c r="AD32" s="94">
        <f t="shared" si="38"/>
        <v>10000000</v>
      </c>
      <c r="AE32" s="95">
        <f t="shared" si="38"/>
        <v>135000000</v>
      </c>
      <c r="AF32" s="94">
        <f t="shared" si="38"/>
        <v>75000000</v>
      </c>
      <c r="AG32" s="94">
        <f t="shared" si="38"/>
        <v>10000000</v>
      </c>
      <c r="AH32" s="95">
        <f t="shared" si="38"/>
        <v>135000000</v>
      </c>
      <c r="AI32" s="94">
        <f t="shared" si="38"/>
        <v>70000000</v>
      </c>
      <c r="AJ32" s="94">
        <f t="shared" si="38"/>
        <v>0</v>
      </c>
      <c r="AK32" s="95">
        <f t="shared" si="38"/>
        <v>140000000</v>
      </c>
      <c r="AL32" s="94">
        <f t="shared" si="38"/>
        <v>100000000</v>
      </c>
      <c r="AM32" s="94">
        <f t="shared" si="38"/>
        <v>0</v>
      </c>
      <c r="AN32" s="95">
        <f t="shared" si="38"/>
        <v>200000000</v>
      </c>
      <c r="AO32" s="94">
        <f t="shared" si="38"/>
        <v>100000000</v>
      </c>
      <c r="AP32" s="94">
        <f t="shared" si="38"/>
        <v>0</v>
      </c>
      <c r="AQ32" s="95">
        <f t="shared" si="38"/>
        <v>200000000</v>
      </c>
      <c r="AR32" s="94">
        <f t="shared" si="38"/>
        <v>0</v>
      </c>
      <c r="AS32" s="94">
        <f t="shared" si="38"/>
        <v>15000000</v>
      </c>
      <c r="AT32" s="95">
        <f t="shared" si="38"/>
        <v>85000000</v>
      </c>
    </row>
    <row r="33" spans="1:46" ht="15.75" thickBot="1" x14ac:dyDescent="0.3">
      <c r="A33" s="38"/>
      <c r="B33" s="39"/>
      <c r="C33" s="39"/>
      <c r="D33" s="39"/>
      <c r="E33" s="39"/>
      <c r="F33" s="40"/>
      <c r="G33" s="39"/>
      <c r="H33" s="41"/>
      <c r="I33" s="42"/>
      <c r="J33" s="43"/>
      <c r="K33" s="43"/>
      <c r="L33" s="43"/>
      <c r="M33" s="44"/>
      <c r="N33" s="43"/>
      <c r="O33" s="43"/>
      <c r="P33" s="44"/>
      <c r="Q33" s="43"/>
      <c r="R33" s="43"/>
      <c r="S33" s="44"/>
      <c r="T33" s="43"/>
      <c r="U33" s="43"/>
      <c r="V33" s="44"/>
      <c r="W33" s="43"/>
      <c r="X33" s="43"/>
      <c r="Y33" s="44"/>
      <c r="Z33" s="43"/>
      <c r="AA33" s="43"/>
      <c r="AB33" s="44"/>
      <c r="AC33" s="43"/>
      <c r="AD33" s="43"/>
      <c r="AE33" s="44"/>
      <c r="AF33" s="43"/>
      <c r="AG33" s="43"/>
      <c r="AH33" s="44"/>
      <c r="AI33" s="43"/>
      <c r="AJ33" s="43"/>
      <c r="AK33" s="44"/>
      <c r="AL33" s="43"/>
      <c r="AM33" s="43"/>
      <c r="AN33" s="44"/>
      <c r="AO33" s="43"/>
      <c r="AP33" s="43"/>
      <c r="AQ33" s="44"/>
      <c r="AR33" s="43"/>
      <c r="AS33" s="43"/>
      <c r="AT33" s="44"/>
    </row>
    <row r="34" spans="1:46" ht="15.75" thickBot="1" x14ac:dyDescent="0.3">
      <c r="A34" s="45" t="s">
        <v>20</v>
      </c>
      <c r="B34" s="46"/>
      <c r="C34" s="46"/>
      <c r="D34" s="46"/>
      <c r="E34" s="46"/>
      <c r="F34" s="47"/>
      <c r="G34" s="46" t="s">
        <v>17</v>
      </c>
      <c r="H34" s="48" t="s">
        <v>17</v>
      </c>
      <c r="I34" s="49">
        <f t="shared" ref="I34:AT34" si="39">I32</f>
        <v>371300.68</v>
      </c>
      <c r="J34" s="50">
        <f t="shared" si="39"/>
        <v>100000000</v>
      </c>
      <c r="K34" s="75">
        <f t="shared" si="39"/>
        <v>0</v>
      </c>
      <c r="L34" s="75">
        <f t="shared" si="39"/>
        <v>0</v>
      </c>
      <c r="M34" s="51">
        <f t="shared" si="39"/>
        <v>0</v>
      </c>
      <c r="N34" s="75">
        <f t="shared" si="39"/>
        <v>35000000</v>
      </c>
      <c r="O34" s="75">
        <f t="shared" si="39"/>
        <v>0</v>
      </c>
      <c r="P34" s="51">
        <f t="shared" si="39"/>
        <v>70000000</v>
      </c>
      <c r="Q34" s="75">
        <f t="shared" si="39"/>
        <v>35000000</v>
      </c>
      <c r="R34" s="75">
        <f t="shared" si="39"/>
        <v>0</v>
      </c>
      <c r="S34" s="51">
        <f t="shared" si="39"/>
        <v>70000000</v>
      </c>
      <c r="T34" s="75">
        <f t="shared" si="39"/>
        <v>35000000</v>
      </c>
      <c r="U34" s="75">
        <f t="shared" si="39"/>
        <v>0</v>
      </c>
      <c r="V34" s="51">
        <f t="shared" si="39"/>
        <v>70000000</v>
      </c>
      <c r="W34" s="75">
        <f t="shared" si="39"/>
        <v>35000000</v>
      </c>
      <c r="X34" s="75">
        <f t="shared" si="39"/>
        <v>15000000</v>
      </c>
      <c r="Y34" s="51">
        <f t="shared" si="39"/>
        <v>55000000</v>
      </c>
      <c r="Z34" s="75">
        <f t="shared" si="39"/>
        <v>40000000</v>
      </c>
      <c r="AA34" s="75">
        <f t="shared" si="39"/>
        <v>0</v>
      </c>
      <c r="AB34" s="51">
        <f t="shared" si="39"/>
        <v>75000000</v>
      </c>
      <c r="AC34" s="75">
        <f t="shared" si="39"/>
        <v>75000000</v>
      </c>
      <c r="AD34" s="75">
        <f t="shared" si="39"/>
        <v>10000000</v>
      </c>
      <c r="AE34" s="51">
        <f t="shared" si="39"/>
        <v>135000000</v>
      </c>
      <c r="AF34" s="75">
        <f t="shared" si="39"/>
        <v>75000000</v>
      </c>
      <c r="AG34" s="75">
        <f t="shared" si="39"/>
        <v>10000000</v>
      </c>
      <c r="AH34" s="51">
        <f t="shared" si="39"/>
        <v>135000000</v>
      </c>
      <c r="AI34" s="75">
        <f t="shared" si="39"/>
        <v>70000000</v>
      </c>
      <c r="AJ34" s="75">
        <f t="shared" si="39"/>
        <v>0</v>
      </c>
      <c r="AK34" s="51">
        <f t="shared" si="39"/>
        <v>140000000</v>
      </c>
      <c r="AL34" s="75">
        <f t="shared" si="39"/>
        <v>100000000</v>
      </c>
      <c r="AM34" s="75">
        <f t="shared" si="39"/>
        <v>0</v>
      </c>
      <c r="AN34" s="51">
        <f t="shared" si="39"/>
        <v>200000000</v>
      </c>
      <c r="AO34" s="75">
        <f t="shared" si="39"/>
        <v>100000000</v>
      </c>
      <c r="AP34" s="75">
        <f t="shared" si="39"/>
        <v>0</v>
      </c>
      <c r="AQ34" s="51">
        <f t="shared" si="39"/>
        <v>200000000</v>
      </c>
      <c r="AR34" s="75">
        <f t="shared" si="39"/>
        <v>0</v>
      </c>
      <c r="AS34" s="75">
        <f t="shared" si="39"/>
        <v>15000000</v>
      </c>
      <c r="AT34" s="51">
        <f t="shared" si="39"/>
        <v>85000000</v>
      </c>
    </row>
    <row r="35" spans="1:46" x14ac:dyDescent="0.25">
      <c r="A35" s="36"/>
      <c r="B35" s="34"/>
      <c r="C35" s="34"/>
      <c r="D35" s="34"/>
      <c r="E35" s="34"/>
      <c r="F35" s="35"/>
      <c r="G35" s="34"/>
      <c r="H35" s="36"/>
      <c r="J35" s="37"/>
      <c r="M35" s="37"/>
      <c r="P35" s="37"/>
      <c r="S35" s="37"/>
      <c r="V35" s="37"/>
      <c r="Y35" s="37"/>
      <c r="AB35" s="37"/>
      <c r="AE35" s="37"/>
      <c r="AH35" s="37"/>
      <c r="AK35" s="37"/>
      <c r="AN35" s="37"/>
      <c r="AQ35" s="37"/>
      <c r="AT35" s="37"/>
    </row>
    <row r="36" spans="1:46" x14ac:dyDescent="0.25">
      <c r="A36" s="36"/>
      <c r="B36" s="34"/>
      <c r="C36" s="34"/>
      <c r="D36" s="34"/>
      <c r="E36" s="34"/>
      <c r="F36" s="35"/>
      <c r="G36" s="34"/>
      <c r="H36" s="36"/>
      <c r="J36" s="96"/>
      <c r="K36" s="33" t="s">
        <v>46</v>
      </c>
      <c r="L36" s="33" t="s">
        <v>47</v>
      </c>
      <c r="M36" s="27"/>
      <c r="N36" s="33" t="s">
        <v>46</v>
      </c>
      <c r="O36" s="33" t="s">
        <v>47</v>
      </c>
      <c r="P36" s="27"/>
      <c r="Q36" s="33" t="s">
        <v>46</v>
      </c>
      <c r="R36" s="33" t="s">
        <v>47</v>
      </c>
      <c r="S36" s="27"/>
      <c r="T36" s="33" t="s">
        <v>46</v>
      </c>
      <c r="U36" s="33" t="s">
        <v>47</v>
      </c>
      <c r="V36" s="27"/>
      <c r="W36" s="33" t="s">
        <v>46</v>
      </c>
      <c r="X36" s="33" t="s">
        <v>47</v>
      </c>
      <c r="Y36" s="27"/>
      <c r="Z36" s="33" t="s">
        <v>46</v>
      </c>
      <c r="AA36" s="33" t="s">
        <v>47</v>
      </c>
      <c r="AB36" s="27"/>
      <c r="AC36" s="33" t="s">
        <v>46</v>
      </c>
      <c r="AD36" s="33" t="s">
        <v>47</v>
      </c>
      <c r="AE36" s="27"/>
      <c r="AF36" s="33" t="s">
        <v>46</v>
      </c>
      <c r="AG36" s="33" t="s">
        <v>47</v>
      </c>
      <c r="AH36" s="27"/>
      <c r="AI36" s="33" t="s">
        <v>46</v>
      </c>
      <c r="AJ36" s="33" t="s">
        <v>47</v>
      </c>
      <c r="AK36" s="27"/>
      <c r="AL36" s="33" t="s">
        <v>46</v>
      </c>
      <c r="AM36" s="33" t="s">
        <v>47</v>
      </c>
      <c r="AN36" s="27"/>
      <c r="AO36" s="33" t="s">
        <v>46</v>
      </c>
      <c r="AP36" s="33" t="s">
        <v>47</v>
      </c>
      <c r="AQ36" s="109"/>
      <c r="AR36" s="33" t="s">
        <v>46</v>
      </c>
      <c r="AS36" s="33" t="s">
        <v>47</v>
      </c>
      <c r="AT36" s="109"/>
    </row>
    <row r="37" spans="1:46" x14ac:dyDescent="0.25">
      <c r="B37" s="52"/>
      <c r="C37" s="52"/>
      <c r="G37" s="52"/>
      <c r="H37" s="52"/>
      <c r="I37" s="53"/>
      <c r="J37" s="117" t="s">
        <v>78</v>
      </c>
      <c r="K37" s="102" t="s">
        <v>48</v>
      </c>
      <c r="L37" s="103" t="s">
        <v>49</v>
      </c>
      <c r="M37" s="104">
        <v>0</v>
      </c>
      <c r="N37" s="102" t="s">
        <v>48</v>
      </c>
      <c r="O37" s="103" t="s">
        <v>49</v>
      </c>
      <c r="P37" s="104">
        <v>0</v>
      </c>
      <c r="Q37" s="102" t="s">
        <v>48</v>
      </c>
      <c r="R37" s="103" t="s">
        <v>49</v>
      </c>
      <c r="S37" s="104">
        <v>0</v>
      </c>
      <c r="T37" s="102" t="s">
        <v>48</v>
      </c>
      <c r="U37" s="103" t="s">
        <v>49</v>
      </c>
      <c r="V37" s="104">
        <v>0</v>
      </c>
      <c r="W37" s="102" t="s">
        <v>48</v>
      </c>
      <c r="X37" s="103" t="s">
        <v>49</v>
      </c>
      <c r="Y37" s="104">
        <v>0</v>
      </c>
      <c r="Z37" s="102" t="s">
        <v>48</v>
      </c>
      <c r="AA37" s="103" t="s">
        <v>49</v>
      </c>
      <c r="AB37" s="104">
        <v>0</v>
      </c>
      <c r="AC37" s="102" t="s">
        <v>48</v>
      </c>
      <c r="AD37" s="103" t="s">
        <v>49</v>
      </c>
      <c r="AE37" s="104">
        <v>0</v>
      </c>
      <c r="AF37" s="102" t="s">
        <v>48</v>
      </c>
      <c r="AG37" s="103" t="s">
        <v>49</v>
      </c>
      <c r="AH37" s="104">
        <v>0</v>
      </c>
      <c r="AI37" s="102" t="s">
        <v>48</v>
      </c>
      <c r="AJ37" s="103" t="s">
        <v>49</v>
      </c>
      <c r="AK37" s="104">
        <v>0</v>
      </c>
      <c r="AL37" s="102" t="s">
        <v>48</v>
      </c>
      <c r="AM37" s="103" t="s">
        <v>49</v>
      </c>
      <c r="AN37" s="104">
        <v>0</v>
      </c>
      <c r="AO37" s="102" t="s">
        <v>48</v>
      </c>
      <c r="AP37" s="103" t="s">
        <v>49</v>
      </c>
      <c r="AQ37" s="110">
        <v>0</v>
      </c>
      <c r="AR37" s="102" t="s">
        <v>48</v>
      </c>
      <c r="AS37" s="103" t="s">
        <v>49</v>
      </c>
      <c r="AT37" s="110">
        <v>25000000</v>
      </c>
    </row>
    <row r="38" spans="1:46" x14ac:dyDescent="0.25">
      <c r="B38" s="52"/>
      <c r="C38" s="52"/>
      <c r="G38" s="52"/>
      <c r="H38" s="52"/>
      <c r="I38" s="53"/>
      <c r="J38" s="118"/>
      <c r="K38" s="105" t="s">
        <v>50</v>
      </c>
      <c r="L38" s="97" t="s">
        <v>51</v>
      </c>
      <c r="M38" s="98">
        <v>20000000</v>
      </c>
      <c r="N38" s="105" t="s">
        <v>50</v>
      </c>
      <c r="O38" s="97" t="s">
        <v>51</v>
      </c>
      <c r="P38" s="98">
        <v>35000000</v>
      </c>
      <c r="Q38" s="105" t="s">
        <v>50</v>
      </c>
      <c r="R38" s="97" t="s">
        <v>51</v>
      </c>
      <c r="S38" s="98">
        <v>35000000</v>
      </c>
      <c r="T38" s="105" t="s">
        <v>50</v>
      </c>
      <c r="U38" s="97" t="s">
        <v>51</v>
      </c>
      <c r="V38" s="98">
        <v>45000000</v>
      </c>
      <c r="W38" s="105" t="s">
        <v>50</v>
      </c>
      <c r="X38" s="97" t="s">
        <v>51</v>
      </c>
      <c r="Y38" s="98">
        <v>50000000</v>
      </c>
      <c r="Z38" s="105" t="s">
        <v>50</v>
      </c>
      <c r="AA38" s="97" t="s">
        <v>51</v>
      </c>
      <c r="AB38" s="98">
        <v>50000000</v>
      </c>
      <c r="AC38" s="105" t="s">
        <v>50</v>
      </c>
      <c r="AD38" s="97" t="s">
        <v>51</v>
      </c>
      <c r="AE38" s="98">
        <v>55000000</v>
      </c>
      <c r="AF38" s="105" t="s">
        <v>50</v>
      </c>
      <c r="AG38" s="97" t="s">
        <v>51</v>
      </c>
      <c r="AH38" s="98">
        <v>60000000</v>
      </c>
      <c r="AI38" s="105" t="s">
        <v>50</v>
      </c>
      <c r="AJ38" s="97" t="s">
        <v>51</v>
      </c>
      <c r="AK38" s="98">
        <v>70000000</v>
      </c>
      <c r="AL38" s="105" t="s">
        <v>50</v>
      </c>
      <c r="AM38" s="97" t="s">
        <v>51</v>
      </c>
      <c r="AN38" s="98">
        <v>75000000</v>
      </c>
      <c r="AO38" s="105" t="s">
        <v>50</v>
      </c>
      <c r="AP38" s="97" t="s">
        <v>51</v>
      </c>
      <c r="AQ38" s="111">
        <v>75000000</v>
      </c>
      <c r="AR38" s="105" t="s">
        <v>50</v>
      </c>
      <c r="AS38" s="97" t="s">
        <v>51</v>
      </c>
      <c r="AT38" s="111">
        <v>0</v>
      </c>
    </row>
    <row r="39" spans="1:46" x14ac:dyDescent="0.25">
      <c r="B39" s="52"/>
      <c r="C39" s="52"/>
      <c r="G39" s="52"/>
      <c r="H39" s="52"/>
      <c r="I39" s="53"/>
      <c r="J39" s="119"/>
      <c r="K39" s="99" t="s">
        <v>52</v>
      </c>
      <c r="L39" s="100" t="s">
        <v>53</v>
      </c>
      <c r="M39" s="101">
        <v>0</v>
      </c>
      <c r="N39" s="99" t="s">
        <v>52</v>
      </c>
      <c r="O39" s="100" t="s">
        <v>53</v>
      </c>
      <c r="P39" s="101">
        <v>-5000000</v>
      </c>
      <c r="Q39" s="99" t="s">
        <v>52</v>
      </c>
      <c r="R39" s="100" t="s">
        <v>53</v>
      </c>
      <c r="S39" s="101">
        <v>-15000000</v>
      </c>
      <c r="T39" s="99" t="s">
        <v>52</v>
      </c>
      <c r="U39" s="100" t="s">
        <v>53</v>
      </c>
      <c r="V39" s="101">
        <v>-15000000</v>
      </c>
      <c r="W39" s="99" t="s">
        <v>52</v>
      </c>
      <c r="X39" s="100" t="s">
        <v>53</v>
      </c>
      <c r="Y39" s="101">
        <v>-20000000</v>
      </c>
      <c r="Z39" s="99" t="s">
        <v>52</v>
      </c>
      <c r="AA39" s="100" t="s">
        <v>53</v>
      </c>
      <c r="AB39" s="101">
        <v>-30000000</v>
      </c>
      <c r="AC39" s="99" t="s">
        <v>52</v>
      </c>
      <c r="AD39" s="100" t="s">
        <v>53</v>
      </c>
      <c r="AE39" s="101">
        <v>-35000000</v>
      </c>
      <c r="AF39" s="99" t="s">
        <v>52</v>
      </c>
      <c r="AG39" s="100" t="s">
        <v>53</v>
      </c>
      <c r="AH39" s="101">
        <v>-35000000</v>
      </c>
      <c r="AI39" s="99" t="s">
        <v>52</v>
      </c>
      <c r="AJ39" s="100" t="s">
        <v>53</v>
      </c>
      <c r="AK39" s="101">
        <v>-45000000</v>
      </c>
      <c r="AL39" s="99" t="s">
        <v>52</v>
      </c>
      <c r="AM39" s="100" t="s">
        <v>53</v>
      </c>
      <c r="AN39" s="101">
        <v>-45000000</v>
      </c>
      <c r="AO39" s="99" t="s">
        <v>52</v>
      </c>
      <c r="AP39" s="100" t="s">
        <v>53</v>
      </c>
      <c r="AQ39" s="112">
        <v>-45000000</v>
      </c>
      <c r="AR39" s="99" t="s">
        <v>52</v>
      </c>
      <c r="AS39" s="100" t="s">
        <v>53</v>
      </c>
      <c r="AT39" s="112">
        <v>0</v>
      </c>
    </row>
    <row r="40" spans="1:46" x14ac:dyDescent="0.25">
      <c r="B40" s="52"/>
      <c r="C40" s="52"/>
      <c r="G40" s="52"/>
      <c r="H40" s="52"/>
      <c r="I40" s="53"/>
      <c r="J40" s="117" t="s">
        <v>79</v>
      </c>
      <c r="K40" s="102" t="s">
        <v>54</v>
      </c>
      <c r="L40" s="103" t="s">
        <v>55</v>
      </c>
      <c r="M40" s="104">
        <v>0</v>
      </c>
      <c r="N40" s="102" t="s">
        <v>54</v>
      </c>
      <c r="O40" s="103" t="s">
        <v>55</v>
      </c>
      <c r="P40" s="104">
        <v>0</v>
      </c>
      <c r="Q40" s="102" t="s">
        <v>54</v>
      </c>
      <c r="R40" s="103" t="s">
        <v>55</v>
      </c>
      <c r="S40" s="104">
        <v>0</v>
      </c>
      <c r="T40" s="102" t="s">
        <v>54</v>
      </c>
      <c r="U40" s="103" t="s">
        <v>55</v>
      </c>
      <c r="V40" s="104">
        <v>0</v>
      </c>
      <c r="W40" s="102" t="s">
        <v>54</v>
      </c>
      <c r="X40" s="103" t="s">
        <v>55</v>
      </c>
      <c r="Y40" s="104">
        <v>0</v>
      </c>
      <c r="Z40" s="102" t="s">
        <v>54</v>
      </c>
      <c r="AA40" s="103" t="s">
        <v>55</v>
      </c>
      <c r="AB40" s="104">
        <v>0</v>
      </c>
      <c r="AC40" s="102" t="s">
        <v>54</v>
      </c>
      <c r="AD40" s="103" t="s">
        <v>55</v>
      </c>
      <c r="AE40" s="104">
        <v>0</v>
      </c>
      <c r="AF40" s="102" t="s">
        <v>54</v>
      </c>
      <c r="AG40" s="103" t="s">
        <v>55</v>
      </c>
      <c r="AH40" s="104">
        <v>0</v>
      </c>
      <c r="AI40" s="102" t="s">
        <v>54</v>
      </c>
      <c r="AJ40" s="103" t="s">
        <v>55</v>
      </c>
      <c r="AK40" s="104">
        <v>0</v>
      </c>
      <c r="AL40" s="102" t="s">
        <v>54</v>
      </c>
      <c r="AM40" s="103" t="s">
        <v>55</v>
      </c>
      <c r="AN40" s="104">
        <v>0</v>
      </c>
      <c r="AO40" s="102" t="s">
        <v>54</v>
      </c>
      <c r="AP40" s="103" t="s">
        <v>55</v>
      </c>
      <c r="AQ40" s="110">
        <v>0</v>
      </c>
      <c r="AR40" s="102" t="s">
        <v>54</v>
      </c>
      <c r="AS40" s="103" t="s">
        <v>55</v>
      </c>
      <c r="AT40" s="110">
        <v>10000000</v>
      </c>
    </row>
    <row r="41" spans="1:46" x14ac:dyDescent="0.25">
      <c r="B41" s="52"/>
      <c r="C41" s="52"/>
      <c r="G41" s="52"/>
      <c r="H41" s="52"/>
      <c r="I41" s="53"/>
      <c r="J41" s="118"/>
      <c r="K41" s="105" t="s">
        <v>56</v>
      </c>
      <c r="L41" s="97" t="s">
        <v>57</v>
      </c>
      <c r="M41" s="98">
        <v>10000000</v>
      </c>
      <c r="N41" s="105" t="s">
        <v>56</v>
      </c>
      <c r="O41" s="97" t="s">
        <v>57</v>
      </c>
      <c r="P41" s="98">
        <v>20000000</v>
      </c>
      <c r="Q41" s="105" t="s">
        <v>56</v>
      </c>
      <c r="R41" s="97" t="s">
        <v>57</v>
      </c>
      <c r="S41" s="98">
        <v>20000000</v>
      </c>
      <c r="T41" s="105" t="s">
        <v>56</v>
      </c>
      <c r="U41" s="97" t="s">
        <v>57</v>
      </c>
      <c r="V41" s="98">
        <v>25000000</v>
      </c>
      <c r="W41" s="105" t="s">
        <v>56</v>
      </c>
      <c r="X41" s="97" t="s">
        <v>57</v>
      </c>
      <c r="Y41" s="98">
        <v>30000000</v>
      </c>
      <c r="Z41" s="105" t="s">
        <v>56</v>
      </c>
      <c r="AA41" s="97" t="s">
        <v>57</v>
      </c>
      <c r="AB41" s="98">
        <v>40000000</v>
      </c>
      <c r="AC41" s="105" t="s">
        <v>56</v>
      </c>
      <c r="AD41" s="97" t="s">
        <v>57</v>
      </c>
      <c r="AE41" s="98">
        <v>40000000</v>
      </c>
      <c r="AF41" s="105" t="s">
        <v>56</v>
      </c>
      <c r="AG41" s="97" t="s">
        <v>57</v>
      </c>
      <c r="AH41" s="98">
        <v>40000000</v>
      </c>
      <c r="AI41" s="105" t="s">
        <v>56</v>
      </c>
      <c r="AJ41" s="97" t="s">
        <v>57</v>
      </c>
      <c r="AK41" s="98">
        <v>45000000</v>
      </c>
      <c r="AL41" s="105" t="s">
        <v>56</v>
      </c>
      <c r="AM41" s="97" t="s">
        <v>57</v>
      </c>
      <c r="AN41" s="98">
        <v>45000000</v>
      </c>
      <c r="AO41" s="105" t="s">
        <v>56</v>
      </c>
      <c r="AP41" s="97" t="s">
        <v>57</v>
      </c>
      <c r="AQ41" s="111">
        <v>50000000</v>
      </c>
      <c r="AR41" s="105" t="s">
        <v>56</v>
      </c>
      <c r="AS41" s="97" t="s">
        <v>57</v>
      </c>
      <c r="AT41" s="111">
        <v>0</v>
      </c>
    </row>
    <row r="42" spans="1:46" x14ac:dyDescent="0.25">
      <c r="B42" s="52"/>
      <c r="C42" s="52"/>
      <c r="G42" s="52"/>
      <c r="H42" s="52"/>
      <c r="I42" s="53"/>
      <c r="J42" s="119"/>
      <c r="K42" s="99" t="s">
        <v>58</v>
      </c>
      <c r="L42" s="100" t="s">
        <v>59</v>
      </c>
      <c r="M42" s="101">
        <v>0</v>
      </c>
      <c r="N42" s="99" t="s">
        <v>58</v>
      </c>
      <c r="O42" s="100" t="s">
        <v>59</v>
      </c>
      <c r="P42" s="101">
        <v>-5000000</v>
      </c>
      <c r="Q42" s="99" t="s">
        <v>58</v>
      </c>
      <c r="R42" s="100" t="s">
        <v>59</v>
      </c>
      <c r="S42" s="101">
        <v>-5000000</v>
      </c>
      <c r="T42" s="99" t="s">
        <v>58</v>
      </c>
      <c r="U42" s="100" t="s">
        <v>59</v>
      </c>
      <c r="V42" s="101">
        <v>-5000000</v>
      </c>
      <c r="W42" s="99" t="s">
        <v>58</v>
      </c>
      <c r="X42" s="100" t="s">
        <v>59</v>
      </c>
      <c r="Y42" s="101">
        <v>-10000000</v>
      </c>
      <c r="Z42" s="99" t="s">
        <v>58</v>
      </c>
      <c r="AA42" s="100" t="s">
        <v>59</v>
      </c>
      <c r="AB42" s="101">
        <v>-15000000</v>
      </c>
      <c r="AC42" s="99" t="s">
        <v>58</v>
      </c>
      <c r="AD42" s="100" t="s">
        <v>59</v>
      </c>
      <c r="AE42" s="101">
        <v>-25000000</v>
      </c>
      <c r="AF42" s="99" t="s">
        <v>58</v>
      </c>
      <c r="AG42" s="100" t="s">
        <v>59</v>
      </c>
      <c r="AH42" s="101">
        <v>-30000000</v>
      </c>
      <c r="AI42" s="99" t="s">
        <v>58</v>
      </c>
      <c r="AJ42" s="100" t="s">
        <v>59</v>
      </c>
      <c r="AK42" s="101">
        <v>-35000000</v>
      </c>
      <c r="AL42" s="99" t="s">
        <v>58</v>
      </c>
      <c r="AM42" s="100" t="s">
        <v>59</v>
      </c>
      <c r="AN42" s="101">
        <v>-40000000</v>
      </c>
      <c r="AO42" s="99" t="s">
        <v>58</v>
      </c>
      <c r="AP42" s="100" t="s">
        <v>59</v>
      </c>
      <c r="AQ42" s="112">
        <v>-40000000</v>
      </c>
      <c r="AR42" s="99" t="s">
        <v>58</v>
      </c>
      <c r="AS42" s="100" t="s">
        <v>59</v>
      </c>
      <c r="AT42" s="112">
        <v>0</v>
      </c>
    </row>
    <row r="43" spans="1:46" x14ac:dyDescent="0.25">
      <c r="B43" s="52"/>
      <c r="C43" s="52"/>
      <c r="G43" s="52"/>
      <c r="H43" s="52"/>
      <c r="I43" s="53"/>
      <c r="J43" s="117" t="s">
        <v>80</v>
      </c>
      <c r="K43" s="105" t="s">
        <v>60</v>
      </c>
      <c r="L43" s="97" t="s">
        <v>61</v>
      </c>
      <c r="M43" s="98">
        <v>5000000</v>
      </c>
      <c r="N43" s="105" t="s">
        <v>60</v>
      </c>
      <c r="O43" s="97" t="s">
        <v>61</v>
      </c>
      <c r="P43" s="98">
        <v>5000000</v>
      </c>
      <c r="Q43" s="105" t="s">
        <v>60</v>
      </c>
      <c r="R43" s="97" t="s">
        <v>61</v>
      </c>
      <c r="S43" s="98">
        <v>5000000</v>
      </c>
      <c r="T43" s="105" t="s">
        <v>60</v>
      </c>
      <c r="U43" s="97" t="s">
        <v>61</v>
      </c>
      <c r="V43" s="98">
        <v>5000000</v>
      </c>
      <c r="W43" s="105" t="s">
        <v>60</v>
      </c>
      <c r="X43" s="97" t="s">
        <v>61</v>
      </c>
      <c r="Y43" s="98">
        <v>5000000</v>
      </c>
      <c r="Z43" s="105" t="s">
        <v>60</v>
      </c>
      <c r="AA43" s="97" t="s">
        <v>61</v>
      </c>
      <c r="AB43" s="98">
        <v>5000000</v>
      </c>
      <c r="AC43" s="105" t="s">
        <v>60</v>
      </c>
      <c r="AD43" s="97" t="s">
        <v>61</v>
      </c>
      <c r="AE43" s="98">
        <v>5000000</v>
      </c>
      <c r="AF43" s="105" t="s">
        <v>60</v>
      </c>
      <c r="AG43" s="97" t="s">
        <v>61</v>
      </c>
      <c r="AH43" s="98">
        <v>5000000</v>
      </c>
      <c r="AI43" s="105" t="s">
        <v>60</v>
      </c>
      <c r="AJ43" s="97" t="s">
        <v>61</v>
      </c>
      <c r="AK43" s="98">
        <v>5000000</v>
      </c>
      <c r="AL43" s="105" t="s">
        <v>60</v>
      </c>
      <c r="AM43" s="97" t="s">
        <v>61</v>
      </c>
      <c r="AN43" s="98">
        <v>5000000</v>
      </c>
      <c r="AO43" s="105" t="s">
        <v>60</v>
      </c>
      <c r="AP43" s="97" t="s">
        <v>61</v>
      </c>
      <c r="AQ43" s="111">
        <v>5000000</v>
      </c>
      <c r="AR43" s="105" t="s">
        <v>60</v>
      </c>
      <c r="AS43" s="97" t="s">
        <v>61</v>
      </c>
      <c r="AT43" s="111">
        <v>45000000</v>
      </c>
    </row>
    <row r="44" spans="1:46" x14ac:dyDescent="0.25">
      <c r="B44" s="52"/>
      <c r="C44" s="52"/>
      <c r="G44" s="52"/>
      <c r="H44" s="52"/>
      <c r="I44" s="53"/>
      <c r="J44" s="118"/>
      <c r="K44" s="105" t="s">
        <v>62</v>
      </c>
      <c r="L44" s="97" t="s">
        <v>63</v>
      </c>
      <c r="M44" s="98">
        <v>30000000</v>
      </c>
      <c r="N44" s="105" t="s">
        <v>62</v>
      </c>
      <c r="O44" s="97" t="s">
        <v>63</v>
      </c>
      <c r="P44" s="98">
        <v>35000000</v>
      </c>
      <c r="Q44" s="105" t="s">
        <v>62</v>
      </c>
      <c r="R44" s="97" t="s">
        <v>63</v>
      </c>
      <c r="S44" s="98">
        <v>35000000</v>
      </c>
      <c r="T44" s="105" t="s">
        <v>62</v>
      </c>
      <c r="U44" s="97" t="s">
        <v>63</v>
      </c>
      <c r="V44" s="98">
        <v>45000000</v>
      </c>
      <c r="W44" s="105" t="s">
        <v>62</v>
      </c>
      <c r="X44" s="97" t="s">
        <v>63</v>
      </c>
      <c r="Y44" s="98">
        <v>55000000</v>
      </c>
      <c r="Z44" s="105" t="s">
        <v>62</v>
      </c>
      <c r="AA44" s="97" t="s">
        <v>63</v>
      </c>
      <c r="AB44" s="98">
        <v>75000000</v>
      </c>
      <c r="AC44" s="105" t="s">
        <v>62</v>
      </c>
      <c r="AD44" s="97" t="s">
        <v>63</v>
      </c>
      <c r="AE44" s="98">
        <v>85000000</v>
      </c>
      <c r="AF44" s="105" t="s">
        <v>62</v>
      </c>
      <c r="AG44" s="97" t="s">
        <v>63</v>
      </c>
      <c r="AH44" s="98">
        <v>95000000</v>
      </c>
      <c r="AI44" s="105" t="s">
        <v>62</v>
      </c>
      <c r="AJ44" s="97" t="s">
        <v>63</v>
      </c>
      <c r="AK44" s="98">
        <v>100000000</v>
      </c>
      <c r="AL44" s="105" t="s">
        <v>62</v>
      </c>
      <c r="AM44" s="97" t="s">
        <v>63</v>
      </c>
      <c r="AN44" s="98">
        <v>110000000</v>
      </c>
      <c r="AO44" s="105" t="s">
        <v>62</v>
      </c>
      <c r="AP44" s="97" t="s">
        <v>63</v>
      </c>
      <c r="AQ44" s="111">
        <v>115000000</v>
      </c>
      <c r="AR44" s="105" t="s">
        <v>62</v>
      </c>
      <c r="AS44" s="97" t="s">
        <v>63</v>
      </c>
      <c r="AT44" s="111">
        <v>0</v>
      </c>
    </row>
    <row r="45" spans="1:46" x14ac:dyDescent="0.25">
      <c r="B45" s="52"/>
      <c r="C45" s="52"/>
      <c r="G45" s="52"/>
      <c r="H45" s="52"/>
      <c r="I45" s="53"/>
      <c r="J45" s="119"/>
      <c r="K45" s="105" t="s">
        <v>64</v>
      </c>
      <c r="L45" s="97" t="s">
        <v>65</v>
      </c>
      <c r="M45" s="98">
        <v>0</v>
      </c>
      <c r="N45" s="105" t="s">
        <v>64</v>
      </c>
      <c r="O45" s="97" t="s">
        <v>65</v>
      </c>
      <c r="P45" s="98">
        <v>-10000000</v>
      </c>
      <c r="Q45" s="105" t="s">
        <v>64</v>
      </c>
      <c r="R45" s="97" t="s">
        <v>65</v>
      </c>
      <c r="S45" s="98">
        <v>-25000000</v>
      </c>
      <c r="T45" s="105" t="s">
        <v>64</v>
      </c>
      <c r="U45" s="97" t="s">
        <v>65</v>
      </c>
      <c r="V45" s="98">
        <v>-30000000</v>
      </c>
      <c r="W45" s="105" t="s">
        <v>64</v>
      </c>
      <c r="X45" s="97" t="s">
        <v>65</v>
      </c>
      <c r="Y45" s="98">
        <v>-35000000</v>
      </c>
      <c r="Z45" s="105" t="s">
        <v>64</v>
      </c>
      <c r="AA45" s="97" t="s">
        <v>65</v>
      </c>
      <c r="AB45" s="98">
        <v>-35000000</v>
      </c>
      <c r="AC45" s="105" t="s">
        <v>64</v>
      </c>
      <c r="AD45" s="97" t="s">
        <v>65</v>
      </c>
      <c r="AE45" s="98">
        <v>-35000000</v>
      </c>
      <c r="AF45" s="105" t="s">
        <v>64</v>
      </c>
      <c r="AG45" s="97" t="s">
        <v>65</v>
      </c>
      <c r="AH45" s="98">
        <v>-45000000</v>
      </c>
      <c r="AI45" s="105" t="s">
        <v>64</v>
      </c>
      <c r="AJ45" s="97" t="s">
        <v>65</v>
      </c>
      <c r="AK45" s="98">
        <v>-55000000</v>
      </c>
      <c r="AL45" s="105" t="s">
        <v>64</v>
      </c>
      <c r="AM45" s="97" t="s">
        <v>65</v>
      </c>
      <c r="AN45" s="98">
        <v>-60000000</v>
      </c>
      <c r="AO45" s="105" t="s">
        <v>64</v>
      </c>
      <c r="AP45" s="97" t="s">
        <v>65</v>
      </c>
      <c r="AQ45" s="111">
        <v>-70000000</v>
      </c>
      <c r="AR45" s="105" t="s">
        <v>64</v>
      </c>
      <c r="AS45" s="97" t="s">
        <v>65</v>
      </c>
      <c r="AT45" s="111">
        <v>-10000000</v>
      </c>
    </row>
    <row r="46" spans="1:46" x14ac:dyDescent="0.25">
      <c r="B46" s="52"/>
      <c r="C46" s="52"/>
      <c r="G46" s="52"/>
      <c r="H46" s="52"/>
      <c r="I46" s="53"/>
      <c r="J46" s="117" t="s">
        <v>81</v>
      </c>
      <c r="K46" s="102" t="s">
        <v>66</v>
      </c>
      <c r="L46" s="103" t="s">
        <v>67</v>
      </c>
      <c r="M46" s="104">
        <v>0</v>
      </c>
      <c r="N46" s="102" t="s">
        <v>66</v>
      </c>
      <c r="O46" s="103" t="s">
        <v>67</v>
      </c>
      <c r="P46" s="104">
        <v>0</v>
      </c>
      <c r="Q46" s="102" t="s">
        <v>66</v>
      </c>
      <c r="R46" s="103" t="s">
        <v>67</v>
      </c>
      <c r="S46" s="104">
        <v>0</v>
      </c>
      <c r="T46" s="102" t="s">
        <v>66</v>
      </c>
      <c r="U46" s="103" t="s">
        <v>67</v>
      </c>
      <c r="V46" s="104">
        <v>0</v>
      </c>
      <c r="W46" s="102" t="s">
        <v>66</v>
      </c>
      <c r="X46" s="103" t="s">
        <v>67</v>
      </c>
      <c r="Y46" s="104">
        <v>0</v>
      </c>
      <c r="Z46" s="102" t="s">
        <v>66</v>
      </c>
      <c r="AA46" s="103" t="s">
        <v>67</v>
      </c>
      <c r="AB46" s="104">
        <v>0</v>
      </c>
      <c r="AC46" s="102" t="s">
        <v>66</v>
      </c>
      <c r="AD46" s="103" t="s">
        <v>67</v>
      </c>
      <c r="AE46" s="104">
        <v>0</v>
      </c>
      <c r="AF46" s="102" t="s">
        <v>66</v>
      </c>
      <c r="AG46" s="103" t="s">
        <v>67</v>
      </c>
      <c r="AH46" s="104">
        <v>0</v>
      </c>
      <c r="AI46" s="102" t="s">
        <v>66</v>
      </c>
      <c r="AJ46" s="103" t="s">
        <v>67</v>
      </c>
      <c r="AK46" s="104">
        <v>0</v>
      </c>
      <c r="AL46" s="102" t="s">
        <v>66</v>
      </c>
      <c r="AM46" s="103" t="s">
        <v>67</v>
      </c>
      <c r="AN46" s="104">
        <v>0</v>
      </c>
      <c r="AO46" s="102" t="s">
        <v>66</v>
      </c>
      <c r="AP46" s="103" t="s">
        <v>67</v>
      </c>
      <c r="AQ46" s="110">
        <v>0</v>
      </c>
      <c r="AR46" s="102" t="s">
        <v>66</v>
      </c>
      <c r="AS46" s="103" t="s">
        <v>67</v>
      </c>
      <c r="AT46" s="110">
        <v>0</v>
      </c>
    </row>
    <row r="47" spans="1:46" x14ac:dyDescent="0.25">
      <c r="B47" s="52"/>
      <c r="C47" s="52"/>
      <c r="G47" s="52"/>
      <c r="H47" s="52"/>
      <c r="I47" s="53"/>
      <c r="J47" s="118"/>
      <c r="K47" s="105" t="s">
        <v>68</v>
      </c>
      <c r="L47" s="97" t="s">
        <v>69</v>
      </c>
      <c r="M47" s="98">
        <v>0</v>
      </c>
      <c r="N47" s="105" t="s">
        <v>68</v>
      </c>
      <c r="O47" s="97" t="s">
        <v>69</v>
      </c>
      <c r="P47" s="98">
        <v>0</v>
      </c>
      <c r="Q47" s="105" t="s">
        <v>68</v>
      </c>
      <c r="R47" s="97" t="s">
        <v>69</v>
      </c>
      <c r="S47" s="98">
        <v>0</v>
      </c>
      <c r="T47" s="105" t="s">
        <v>68</v>
      </c>
      <c r="U47" s="97" t="s">
        <v>69</v>
      </c>
      <c r="V47" s="98">
        <v>0</v>
      </c>
      <c r="W47" s="105" t="s">
        <v>68</v>
      </c>
      <c r="X47" s="97" t="s">
        <v>69</v>
      </c>
      <c r="Y47" s="98">
        <v>5000000</v>
      </c>
      <c r="Z47" s="105" t="s">
        <v>68</v>
      </c>
      <c r="AA47" s="97" t="s">
        <v>69</v>
      </c>
      <c r="AB47" s="98">
        <v>5000000</v>
      </c>
      <c r="AC47" s="105" t="s">
        <v>68</v>
      </c>
      <c r="AD47" s="97" t="s">
        <v>69</v>
      </c>
      <c r="AE47" s="98">
        <v>5000000</v>
      </c>
      <c r="AF47" s="105" t="s">
        <v>68</v>
      </c>
      <c r="AG47" s="97" t="s">
        <v>69</v>
      </c>
      <c r="AH47" s="98">
        <v>5000000</v>
      </c>
      <c r="AI47" s="105" t="s">
        <v>68</v>
      </c>
      <c r="AJ47" s="97" t="s">
        <v>69</v>
      </c>
      <c r="AK47" s="98">
        <v>5000000</v>
      </c>
      <c r="AL47" s="105" t="s">
        <v>68</v>
      </c>
      <c r="AM47" s="97" t="s">
        <v>69</v>
      </c>
      <c r="AN47" s="98">
        <v>5000000</v>
      </c>
      <c r="AO47" s="105" t="s">
        <v>68</v>
      </c>
      <c r="AP47" s="97" t="s">
        <v>69</v>
      </c>
      <c r="AQ47" s="111">
        <v>5000000</v>
      </c>
      <c r="AR47" s="105" t="s">
        <v>68</v>
      </c>
      <c r="AS47" s="97" t="s">
        <v>69</v>
      </c>
      <c r="AT47" s="111">
        <v>0</v>
      </c>
    </row>
    <row r="48" spans="1:46" x14ac:dyDescent="0.25">
      <c r="B48" s="52"/>
      <c r="C48" s="52"/>
      <c r="G48" s="52"/>
      <c r="H48" s="52"/>
      <c r="I48" s="53"/>
      <c r="J48" s="119"/>
      <c r="K48" s="99" t="s">
        <v>70</v>
      </c>
      <c r="L48" s="100" t="s">
        <v>71</v>
      </c>
      <c r="M48" s="101">
        <v>0</v>
      </c>
      <c r="N48" s="99" t="s">
        <v>70</v>
      </c>
      <c r="O48" s="100" t="s">
        <v>71</v>
      </c>
      <c r="P48" s="101">
        <v>0</v>
      </c>
      <c r="Q48" s="99" t="s">
        <v>70</v>
      </c>
      <c r="R48" s="100" t="s">
        <v>71</v>
      </c>
      <c r="S48" s="101">
        <v>0</v>
      </c>
      <c r="T48" s="99" t="s">
        <v>70</v>
      </c>
      <c r="U48" s="100" t="s">
        <v>71</v>
      </c>
      <c r="V48" s="101">
        <v>0</v>
      </c>
      <c r="W48" s="99" t="s">
        <v>70</v>
      </c>
      <c r="X48" s="100" t="s">
        <v>71</v>
      </c>
      <c r="Y48" s="101">
        <v>0</v>
      </c>
      <c r="Z48" s="99" t="s">
        <v>70</v>
      </c>
      <c r="AA48" s="100" t="s">
        <v>71</v>
      </c>
      <c r="AB48" s="101">
        <v>0</v>
      </c>
      <c r="AC48" s="99" t="s">
        <v>70</v>
      </c>
      <c r="AD48" s="100" t="s">
        <v>71</v>
      </c>
      <c r="AE48" s="101">
        <v>0</v>
      </c>
      <c r="AF48" s="99" t="s">
        <v>70</v>
      </c>
      <c r="AG48" s="100" t="s">
        <v>71</v>
      </c>
      <c r="AH48" s="101">
        <v>0</v>
      </c>
      <c r="AI48" s="99" t="s">
        <v>70</v>
      </c>
      <c r="AJ48" s="100" t="s">
        <v>71</v>
      </c>
      <c r="AK48" s="101">
        <v>0</v>
      </c>
      <c r="AL48" s="99" t="s">
        <v>70</v>
      </c>
      <c r="AM48" s="100" t="s">
        <v>71</v>
      </c>
      <c r="AN48" s="101">
        <v>0</v>
      </c>
      <c r="AO48" s="99" t="s">
        <v>70</v>
      </c>
      <c r="AP48" s="100" t="s">
        <v>71</v>
      </c>
      <c r="AQ48" s="112">
        <v>-5000000</v>
      </c>
      <c r="AR48" s="99" t="s">
        <v>70</v>
      </c>
      <c r="AS48" s="100" t="s">
        <v>71</v>
      </c>
      <c r="AT48" s="112">
        <v>0</v>
      </c>
    </row>
    <row r="49" spans="2:46" x14ac:dyDescent="0.25">
      <c r="B49" s="52"/>
      <c r="C49" s="52"/>
      <c r="G49" s="52"/>
      <c r="H49" s="52"/>
      <c r="I49" s="53"/>
      <c r="J49" s="120" t="s">
        <v>82</v>
      </c>
      <c r="K49" s="105" t="s">
        <v>72</v>
      </c>
      <c r="L49" s="97" t="s">
        <v>73</v>
      </c>
      <c r="M49" s="98">
        <v>10000000</v>
      </c>
      <c r="N49" s="105" t="s">
        <v>72</v>
      </c>
      <c r="O49" s="97" t="s">
        <v>73</v>
      </c>
      <c r="P49" s="98">
        <v>10000000</v>
      </c>
      <c r="Q49" s="105" t="s">
        <v>72</v>
      </c>
      <c r="R49" s="97" t="s">
        <v>73</v>
      </c>
      <c r="S49" s="98">
        <v>10000000</v>
      </c>
      <c r="T49" s="105" t="s">
        <v>72</v>
      </c>
      <c r="U49" s="97" t="s">
        <v>73</v>
      </c>
      <c r="V49" s="98">
        <v>10000000</v>
      </c>
      <c r="W49" s="105" t="s">
        <v>72</v>
      </c>
      <c r="X49" s="97" t="s">
        <v>73</v>
      </c>
      <c r="Y49" s="98">
        <v>10000000</v>
      </c>
      <c r="Z49" s="105" t="s">
        <v>72</v>
      </c>
      <c r="AA49" s="97" t="s">
        <v>73</v>
      </c>
      <c r="AB49" s="98">
        <v>10000000</v>
      </c>
      <c r="AC49" s="105" t="s">
        <v>72</v>
      </c>
      <c r="AD49" s="97" t="s">
        <v>73</v>
      </c>
      <c r="AE49" s="98">
        <v>10000000</v>
      </c>
      <c r="AF49" s="105" t="s">
        <v>72</v>
      </c>
      <c r="AG49" s="97" t="s">
        <v>73</v>
      </c>
      <c r="AH49" s="98">
        <v>10000000</v>
      </c>
      <c r="AI49" s="105" t="s">
        <v>72</v>
      </c>
      <c r="AJ49" s="97" t="s">
        <v>73</v>
      </c>
      <c r="AK49" s="98">
        <v>10000000</v>
      </c>
      <c r="AL49" s="105" t="s">
        <v>72</v>
      </c>
      <c r="AM49" s="97" t="s">
        <v>73</v>
      </c>
      <c r="AN49" s="98">
        <v>10000000</v>
      </c>
      <c r="AO49" s="105" t="s">
        <v>72</v>
      </c>
      <c r="AP49" s="97" t="s">
        <v>73</v>
      </c>
      <c r="AQ49" s="111">
        <v>10000000</v>
      </c>
      <c r="AR49" s="105" t="s">
        <v>72</v>
      </c>
      <c r="AS49" s="97" t="s">
        <v>73</v>
      </c>
      <c r="AT49" s="111">
        <v>20000000</v>
      </c>
    </row>
    <row r="50" spans="2:46" x14ac:dyDescent="0.25">
      <c r="B50" s="52"/>
      <c r="C50" s="52"/>
      <c r="G50" s="52"/>
      <c r="H50" s="52"/>
      <c r="I50" s="53"/>
      <c r="J50" s="121"/>
      <c r="K50" s="105" t="s">
        <v>74</v>
      </c>
      <c r="L50" s="97" t="s">
        <v>75</v>
      </c>
      <c r="M50" s="98">
        <v>30000000</v>
      </c>
      <c r="N50" s="105" t="s">
        <v>74</v>
      </c>
      <c r="O50" s="97" t="s">
        <v>75</v>
      </c>
      <c r="P50" s="98">
        <v>50000000</v>
      </c>
      <c r="Q50" s="105" t="s">
        <v>74</v>
      </c>
      <c r="R50" s="97" t="s">
        <v>75</v>
      </c>
      <c r="S50" s="98">
        <v>50000000</v>
      </c>
      <c r="T50" s="105" t="s">
        <v>74</v>
      </c>
      <c r="U50" s="97" t="s">
        <v>75</v>
      </c>
      <c r="V50" s="98">
        <v>65000000</v>
      </c>
      <c r="W50" s="105" t="s">
        <v>74</v>
      </c>
      <c r="X50" s="97" t="s">
        <v>75</v>
      </c>
      <c r="Y50" s="98">
        <v>80000000</v>
      </c>
      <c r="Z50" s="105" t="s">
        <v>74</v>
      </c>
      <c r="AA50" s="97" t="s">
        <v>75</v>
      </c>
      <c r="AB50" s="98">
        <v>100000000</v>
      </c>
      <c r="AC50" s="105" t="s">
        <v>74</v>
      </c>
      <c r="AD50" s="97" t="s">
        <v>75</v>
      </c>
      <c r="AE50" s="98">
        <v>105000000</v>
      </c>
      <c r="AF50" s="105" t="s">
        <v>74</v>
      </c>
      <c r="AG50" s="97" t="s">
        <v>75</v>
      </c>
      <c r="AH50" s="98">
        <v>105000000</v>
      </c>
      <c r="AI50" s="105" t="s">
        <v>74</v>
      </c>
      <c r="AJ50" s="97" t="s">
        <v>75</v>
      </c>
      <c r="AK50" s="98">
        <v>110000000</v>
      </c>
      <c r="AL50" s="105" t="s">
        <v>74</v>
      </c>
      <c r="AM50" s="97" t="s">
        <v>75</v>
      </c>
      <c r="AN50" s="98">
        <v>115000000</v>
      </c>
      <c r="AO50" s="105" t="s">
        <v>74</v>
      </c>
      <c r="AP50" s="97" t="s">
        <v>75</v>
      </c>
      <c r="AQ50" s="111">
        <v>115000000</v>
      </c>
      <c r="AR50" s="105" t="s">
        <v>74</v>
      </c>
      <c r="AS50" s="97" t="s">
        <v>75</v>
      </c>
      <c r="AT50" s="111">
        <v>0</v>
      </c>
    </row>
    <row r="51" spans="2:46" x14ac:dyDescent="0.25">
      <c r="B51" s="52"/>
      <c r="C51" s="52"/>
      <c r="G51" s="52"/>
      <c r="H51" s="52"/>
      <c r="I51" s="53"/>
      <c r="J51" s="122"/>
      <c r="K51" s="99" t="s">
        <v>76</v>
      </c>
      <c r="L51" s="100" t="s">
        <v>77</v>
      </c>
      <c r="M51" s="101">
        <v>-10000000</v>
      </c>
      <c r="N51" s="99" t="s">
        <v>76</v>
      </c>
      <c r="O51" s="100" t="s">
        <v>77</v>
      </c>
      <c r="P51" s="101">
        <v>-15000000</v>
      </c>
      <c r="Q51" s="99" t="s">
        <v>76</v>
      </c>
      <c r="R51" s="100" t="s">
        <v>77</v>
      </c>
      <c r="S51" s="101">
        <v>-30000000</v>
      </c>
      <c r="T51" s="99" t="s">
        <v>76</v>
      </c>
      <c r="U51" s="100" t="s">
        <v>77</v>
      </c>
      <c r="V51" s="101">
        <v>-35000000</v>
      </c>
      <c r="W51" s="99" t="s">
        <v>76</v>
      </c>
      <c r="X51" s="100" t="s">
        <v>77</v>
      </c>
      <c r="Y51" s="101">
        <v>-45000000</v>
      </c>
      <c r="Z51" s="99" t="s">
        <v>76</v>
      </c>
      <c r="AA51" s="100" t="s">
        <v>77</v>
      </c>
      <c r="AB51" s="101">
        <v>-50000000</v>
      </c>
      <c r="AC51" s="99" t="s">
        <v>76</v>
      </c>
      <c r="AD51" s="100" t="s">
        <v>77</v>
      </c>
      <c r="AE51" s="101">
        <v>-55000000</v>
      </c>
      <c r="AF51" s="99" t="s">
        <v>76</v>
      </c>
      <c r="AG51" s="100" t="s">
        <v>77</v>
      </c>
      <c r="AH51" s="101">
        <v>-60000000</v>
      </c>
      <c r="AI51" s="99" t="s">
        <v>76</v>
      </c>
      <c r="AJ51" s="100" t="s">
        <v>77</v>
      </c>
      <c r="AK51" s="101">
        <v>-75000000</v>
      </c>
      <c r="AL51" s="99" t="s">
        <v>76</v>
      </c>
      <c r="AM51" s="100" t="s">
        <v>77</v>
      </c>
      <c r="AN51" s="101">
        <v>-90000000</v>
      </c>
      <c r="AO51" s="99" t="s">
        <v>76</v>
      </c>
      <c r="AP51" s="100" t="s">
        <v>77</v>
      </c>
      <c r="AQ51" s="112">
        <v>-95000000</v>
      </c>
      <c r="AR51" s="99" t="s">
        <v>76</v>
      </c>
      <c r="AS51" s="100" t="s">
        <v>77</v>
      </c>
      <c r="AT51" s="112">
        <v>-5000000</v>
      </c>
    </row>
    <row r="52" spans="2:46" ht="15.75" thickBot="1" x14ac:dyDescent="0.3">
      <c r="I52" s="54"/>
      <c r="J52" s="54"/>
      <c r="L52" s="55" t="s">
        <v>86</v>
      </c>
      <c r="M52" s="106">
        <f>SUM(M37:M51)</f>
        <v>95000000</v>
      </c>
      <c r="O52" s="55" t="s">
        <v>112</v>
      </c>
      <c r="P52" s="106">
        <f>SUM(P37:P51)</f>
        <v>120000000</v>
      </c>
      <c r="R52" s="55" t="s">
        <v>113</v>
      </c>
      <c r="S52" s="106">
        <f>SUM(S37:S51)</f>
        <v>80000000</v>
      </c>
      <c r="U52" s="55" t="s">
        <v>114</v>
      </c>
      <c r="V52" s="106">
        <f>SUM(V37:V51)</f>
        <v>110000000</v>
      </c>
      <c r="X52" s="55" t="s">
        <v>115</v>
      </c>
      <c r="Y52" s="106">
        <f>SUM(Y37:Y51)</f>
        <v>125000000</v>
      </c>
      <c r="AA52" s="55" t="s">
        <v>116</v>
      </c>
      <c r="AB52" s="106">
        <f>SUM(AB37:AB51)</f>
        <v>155000000</v>
      </c>
      <c r="AD52" s="55" t="s">
        <v>117</v>
      </c>
      <c r="AE52" s="106">
        <f>SUM(AE37:AE51)</f>
        <v>155000000</v>
      </c>
      <c r="AG52" s="55" t="s">
        <v>118</v>
      </c>
      <c r="AH52" s="106">
        <f>SUM(AH37:AH51)</f>
        <v>150000000</v>
      </c>
      <c r="AJ52" s="55" t="s">
        <v>119</v>
      </c>
      <c r="AK52" s="106">
        <f>SUM(AK37:AK51)</f>
        <v>135000000</v>
      </c>
      <c r="AM52" s="55" t="s">
        <v>120</v>
      </c>
      <c r="AN52" s="106">
        <f>SUM(AN37:AN51)</f>
        <v>130000000</v>
      </c>
      <c r="AP52" s="55" t="s">
        <v>121</v>
      </c>
      <c r="AQ52" s="113">
        <f>SUM(AQ37:AQ51)</f>
        <v>120000000</v>
      </c>
      <c r="AS52" s="55" t="s">
        <v>122</v>
      </c>
      <c r="AT52" s="113">
        <f>SUM(AT37:AT51)</f>
        <v>85000000</v>
      </c>
    </row>
    <row r="53" spans="2:46" ht="15.75" thickTop="1" x14ac:dyDescent="0.25"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2:46" ht="15.75" thickBot="1" x14ac:dyDescent="0.3">
      <c r="B54" s="34"/>
      <c r="C54" s="34"/>
      <c r="D54" s="34"/>
      <c r="E54" s="34"/>
      <c r="F54" s="35"/>
      <c r="G54" s="34"/>
      <c r="H54" s="3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2:46" x14ac:dyDescent="0.25">
      <c r="B55" s="56"/>
      <c r="C55" s="57"/>
      <c r="D55" s="58"/>
      <c r="E55" s="58"/>
      <c r="F55" s="59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2:46" x14ac:dyDescent="0.25">
      <c r="B56" s="60" t="s">
        <v>21</v>
      </c>
      <c r="C56" s="61"/>
      <c r="D56" s="62"/>
      <c r="E56" s="62"/>
      <c r="F56" s="59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  <c r="W56" s="7"/>
      <c r="X56" s="7"/>
      <c r="Y56" s="37"/>
      <c r="Z56" s="7"/>
      <c r="AA56" s="7"/>
      <c r="AB56" s="37"/>
      <c r="AC56" s="7"/>
      <c r="AD56" s="7"/>
      <c r="AE56" s="37"/>
      <c r="AF56" s="7"/>
      <c r="AG56" s="7"/>
      <c r="AH56" s="37"/>
      <c r="AI56" s="7"/>
      <c r="AJ56" s="7"/>
      <c r="AK56" s="37"/>
      <c r="AL56" s="7"/>
      <c r="AM56" s="7"/>
      <c r="AN56" s="37"/>
      <c r="AO56" s="7"/>
      <c r="AP56" s="7"/>
      <c r="AQ56" s="37"/>
      <c r="AR56" s="7"/>
      <c r="AS56" s="7"/>
      <c r="AT56" s="37"/>
    </row>
    <row r="57" spans="2:46" x14ac:dyDescent="0.25">
      <c r="B57" s="63"/>
      <c r="C57" s="64"/>
      <c r="D57" s="34"/>
      <c r="E57" s="34"/>
      <c r="F57" s="59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2:46" x14ac:dyDescent="0.25">
      <c r="B58" s="63" t="s">
        <v>22</v>
      </c>
      <c r="C58" s="64"/>
      <c r="D58" s="34"/>
      <c r="E58" s="65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  <c r="W58" s="7"/>
      <c r="X58" s="7"/>
      <c r="Y58" s="37"/>
      <c r="Z58" s="7"/>
      <c r="AA58" s="7"/>
      <c r="AB58" s="37"/>
      <c r="AC58" s="7"/>
      <c r="AD58" s="7"/>
      <c r="AE58" s="37"/>
      <c r="AF58" s="7"/>
      <c r="AG58" s="7"/>
      <c r="AH58" s="37"/>
      <c r="AI58" s="7"/>
      <c r="AJ58" s="7"/>
      <c r="AK58" s="37"/>
      <c r="AL58" s="7"/>
      <c r="AM58" s="7"/>
      <c r="AN58" s="37"/>
      <c r="AO58" s="7"/>
      <c r="AP58" s="7"/>
      <c r="AQ58" s="37"/>
      <c r="AR58" s="7"/>
      <c r="AS58" s="7"/>
      <c r="AT58" s="37"/>
    </row>
    <row r="59" spans="2:46" x14ac:dyDescent="0.25">
      <c r="B59" s="63" t="s">
        <v>23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  <c r="AC59" s="7"/>
      <c r="AD59" s="7"/>
      <c r="AE59" s="37"/>
      <c r="AF59" s="7"/>
      <c r="AG59" s="7"/>
      <c r="AH59" s="37"/>
      <c r="AI59" s="7"/>
      <c r="AJ59" s="7"/>
      <c r="AK59" s="37"/>
      <c r="AL59" s="7"/>
      <c r="AM59" s="7"/>
      <c r="AN59" s="37"/>
      <c r="AO59" s="7"/>
      <c r="AP59" s="7"/>
      <c r="AQ59" s="37"/>
      <c r="AR59" s="7"/>
      <c r="AS59" s="7"/>
      <c r="AT59" s="37"/>
    </row>
    <row r="60" spans="2:46" x14ac:dyDescent="0.25">
      <c r="B60" s="63" t="s">
        <v>24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  <c r="AC60" s="7"/>
      <c r="AD60" s="7"/>
      <c r="AE60" s="37"/>
      <c r="AF60" s="7"/>
      <c r="AG60" s="7"/>
      <c r="AH60" s="37"/>
      <c r="AI60" s="7"/>
      <c r="AJ60" s="7"/>
      <c r="AK60" s="37"/>
      <c r="AL60" s="7"/>
      <c r="AM60" s="7"/>
      <c r="AN60" s="37"/>
      <c r="AO60" s="7"/>
      <c r="AP60" s="7"/>
      <c r="AQ60" s="37"/>
      <c r="AR60" s="7"/>
      <c r="AS60" s="7"/>
      <c r="AT60" s="37"/>
    </row>
    <row r="61" spans="2:46" x14ac:dyDescent="0.25">
      <c r="B61" s="63" t="s">
        <v>25</v>
      </c>
      <c r="C61" s="64"/>
      <c r="D61" s="34"/>
      <c r="E61" s="65">
        <v>0</v>
      </c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2:46" x14ac:dyDescent="0.25">
      <c r="B62" s="63" t="s">
        <v>26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2:46" x14ac:dyDescent="0.25">
      <c r="B63" s="63" t="s">
        <v>44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2:46" x14ac:dyDescent="0.25">
      <c r="B64" s="63" t="s">
        <v>27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  <c r="W64" s="7"/>
      <c r="X64" s="7"/>
      <c r="Y64" s="37"/>
      <c r="Z64" s="7"/>
      <c r="AA64" s="7"/>
      <c r="AB64" s="37"/>
      <c r="AC64" s="7"/>
      <c r="AD64" s="7"/>
      <c r="AE64" s="37"/>
      <c r="AF64" s="7"/>
      <c r="AG64" s="7"/>
      <c r="AH64" s="37"/>
      <c r="AI64" s="7"/>
      <c r="AJ64" s="7"/>
      <c r="AK64" s="37"/>
      <c r="AL64" s="7"/>
      <c r="AM64" s="7"/>
      <c r="AN64" s="37"/>
      <c r="AO64" s="7"/>
      <c r="AP64" s="7"/>
      <c r="AQ64" s="37"/>
      <c r="AR64" s="7"/>
      <c r="AS64" s="7"/>
      <c r="AT64" s="37"/>
    </row>
    <row r="65" spans="2:46" x14ac:dyDescent="0.25">
      <c r="B65" s="63" t="s">
        <v>36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2:46" x14ac:dyDescent="0.25">
      <c r="B66" s="63" t="s">
        <v>28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  <c r="AF66" s="7"/>
      <c r="AG66" s="7"/>
      <c r="AH66" s="37"/>
      <c r="AI66" s="7"/>
      <c r="AJ66" s="7"/>
      <c r="AK66" s="37"/>
      <c r="AL66" s="7"/>
      <c r="AM66" s="7"/>
      <c r="AN66" s="37"/>
      <c r="AO66" s="7"/>
      <c r="AP66" s="7"/>
      <c r="AQ66" s="37"/>
      <c r="AR66" s="7"/>
      <c r="AS66" s="7"/>
      <c r="AT66" s="37"/>
    </row>
    <row r="67" spans="2:46" x14ac:dyDescent="0.25">
      <c r="B67" s="63" t="s">
        <v>29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</row>
    <row r="68" spans="2:46" ht="15.75" thickBot="1" x14ac:dyDescent="0.3">
      <c r="B68" s="63" t="s">
        <v>41</v>
      </c>
      <c r="C68" s="64"/>
      <c r="D68" s="34"/>
      <c r="E68" s="67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</row>
    <row r="69" spans="2:46" x14ac:dyDescent="0.25">
      <c r="B69" s="63"/>
      <c r="C69" s="64"/>
      <c r="D69" s="34"/>
      <c r="E69" s="65"/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</row>
    <row r="70" spans="2:46" ht="15.75" thickBot="1" x14ac:dyDescent="0.3">
      <c r="B70" s="63"/>
      <c r="C70" s="64"/>
      <c r="D70" s="34"/>
      <c r="E70" s="67">
        <f>SUM(E58:E68)</f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2:46" x14ac:dyDescent="0.25">
      <c r="B71" s="63"/>
      <c r="C71" s="64"/>
      <c r="D71" s="34"/>
      <c r="E71" s="65"/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2:46" x14ac:dyDescent="0.25">
      <c r="B72" s="68" t="s">
        <v>30</v>
      </c>
      <c r="C72" s="69"/>
      <c r="D72" s="70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2:46" x14ac:dyDescent="0.25">
      <c r="B73" s="63" t="s">
        <v>31</v>
      </c>
      <c r="C73" s="64"/>
      <c r="D73" s="34"/>
      <c r="E73" s="65">
        <v>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</row>
    <row r="74" spans="2:46" x14ac:dyDescent="0.25">
      <c r="B74" s="63" t="s">
        <v>32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2:46" x14ac:dyDescent="0.25">
      <c r="B75" s="63" t="s">
        <v>33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</row>
    <row r="76" spans="2:46" x14ac:dyDescent="0.25">
      <c r="B76" s="63" t="s">
        <v>34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</row>
    <row r="77" spans="2:46" x14ac:dyDescent="0.25">
      <c r="B77" s="63" t="s">
        <v>40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</row>
    <row r="78" spans="2:46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2:46" ht="15.75" thickBot="1" x14ac:dyDescent="0.3">
      <c r="B79" s="66"/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2:46" ht="15.75" thickBot="1" x14ac:dyDescent="0.3">
      <c r="B80" s="68" t="s">
        <v>35</v>
      </c>
      <c r="C80" s="69"/>
      <c r="D80" s="70"/>
      <c r="E80" s="71">
        <f>E70-E75-E76-E77-E73-E74-E78</f>
        <v>0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2:46" ht="16.5" thickTop="1" thickBot="1" x14ac:dyDescent="0.3">
      <c r="B81" s="68"/>
      <c r="C81" s="69"/>
      <c r="D81" s="34"/>
      <c r="E81" s="34"/>
      <c r="F81" s="72"/>
      <c r="G81" s="34"/>
      <c r="H81" s="36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</row>
    <row r="82" spans="2:46" x14ac:dyDescent="0.25">
      <c r="B82" s="73"/>
      <c r="C82" s="73"/>
      <c r="D82" s="58"/>
      <c r="E82" s="58"/>
      <c r="F82" s="74"/>
      <c r="G82" s="34"/>
      <c r="H82" s="3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2:46" x14ac:dyDescent="0.25">
      <c r="B83" s="69"/>
      <c r="C83" s="69"/>
      <c r="D83" s="70"/>
      <c r="E83" s="70"/>
      <c r="F83" s="74"/>
      <c r="G83" s="34"/>
      <c r="H83" s="36"/>
    </row>
    <row r="84" spans="2:46" x14ac:dyDescent="0.25">
      <c r="B84" s="34"/>
      <c r="C84" s="34"/>
      <c r="D84" s="34"/>
      <c r="E84" s="34"/>
      <c r="F84" s="35"/>
      <c r="G84" s="34"/>
      <c r="H84" s="3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</sheetData>
  <mergeCells count="6">
    <mergeCell ref="J46:J48"/>
    <mergeCell ref="J49:J51"/>
    <mergeCell ref="A4:H4"/>
    <mergeCell ref="J37:J39"/>
    <mergeCell ref="J40:J42"/>
    <mergeCell ref="J43:J45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:BU13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hidden="1" customWidth="1"/>
    <col min="67" max="67" width="22.7109375" style="34" hidden="1" customWidth="1"/>
    <col min="68" max="69" width="20.5703125" style="37" hidden="1" customWidth="1"/>
    <col min="70" max="70" width="22.7109375" style="34" hidden="1" customWidth="1"/>
    <col min="71" max="72" width="20.5703125" style="37" customWidth="1"/>
    <col min="73" max="73" width="22.7109375" style="34" customWidth="1"/>
    <col min="74" max="16384" width="9.140625" style="7"/>
  </cols>
  <sheetData>
    <row r="1" spans="1:7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  <c r="BP1" s="5" t="s">
        <v>8</v>
      </c>
      <c r="BQ1" s="5" t="s">
        <v>38</v>
      </c>
      <c r="BR1" s="6" t="s">
        <v>9</v>
      </c>
      <c r="BS1" s="5" t="s">
        <v>8</v>
      </c>
      <c r="BT1" s="5" t="s">
        <v>38</v>
      </c>
      <c r="BU1" s="6" t="s">
        <v>9</v>
      </c>
    </row>
    <row r="2" spans="1:7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  <c r="BP2" s="12" t="s">
        <v>39</v>
      </c>
      <c r="BQ2" s="12" t="s">
        <v>15</v>
      </c>
      <c r="BR2" s="13" t="s">
        <v>191</v>
      </c>
      <c r="BS2" s="12" t="s">
        <v>39</v>
      </c>
      <c r="BT2" s="12" t="s">
        <v>15</v>
      </c>
      <c r="BU2" s="13" t="s">
        <v>199</v>
      </c>
    </row>
    <row r="3" spans="1:7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  <c r="BP3" s="19"/>
      <c r="BQ3" s="18"/>
      <c r="BR3" s="20"/>
      <c r="BS3" s="19"/>
      <c r="BT3" s="18"/>
      <c r="BU3" s="20"/>
    </row>
    <row r="4" spans="1:73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</row>
    <row r="5" spans="1:7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  <c r="BP5" s="26"/>
      <c r="BQ5" s="27"/>
      <c r="BR5" s="28"/>
      <c r="BS5" s="26"/>
      <c r="BT5" s="27"/>
      <c r="BU5" s="28"/>
    </row>
    <row r="6" spans="1:73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  <c r="BP6" s="27"/>
      <c r="BQ6" s="85">
        <v>5000000</v>
      </c>
      <c r="BR6" s="28">
        <f>J6+BP6-BQ6</f>
        <v>0</v>
      </c>
      <c r="BS6" s="27"/>
      <c r="BT6" s="85">
        <v>5000000</v>
      </c>
      <c r="BU6" s="28">
        <f>J6+BS6-BT6</f>
        <v>0</v>
      </c>
    </row>
    <row r="7" spans="1:73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  <c r="BP7" s="27"/>
      <c r="BQ7" s="85">
        <v>5000000</v>
      </c>
      <c r="BR7" s="28">
        <f>J7+BP7-BQ7</f>
        <v>0</v>
      </c>
      <c r="BS7" s="27"/>
      <c r="BT7" s="85">
        <v>5000000</v>
      </c>
      <c r="BU7" s="28">
        <f>J7+BS7-BT7</f>
        <v>0</v>
      </c>
    </row>
    <row r="8" spans="1:73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  <c r="BP8" s="86"/>
      <c r="BQ8" s="85"/>
      <c r="BR8" s="87"/>
      <c r="BS8" s="86"/>
      <c r="BT8" s="85"/>
      <c r="BU8" s="87"/>
    </row>
    <row r="9" spans="1:73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  <c r="BP9" s="27"/>
      <c r="BQ9" s="85">
        <v>5000000</v>
      </c>
      <c r="BR9" s="28">
        <f t="shared" ref="BR9:BR12" si="23">J9+BP9-BQ9</f>
        <v>0</v>
      </c>
      <c r="BS9" s="27"/>
      <c r="BT9" s="85">
        <v>5000000</v>
      </c>
      <c r="BU9" s="28">
        <f t="shared" ref="BU9:BU12" si="24">J9+BS9-BT9</f>
        <v>0</v>
      </c>
    </row>
    <row r="10" spans="1:73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  <c r="BP10" s="27"/>
      <c r="BQ10" s="85">
        <v>5000000</v>
      </c>
      <c r="BR10" s="28">
        <f t="shared" si="23"/>
        <v>0</v>
      </c>
      <c r="BS10" s="27"/>
      <c r="BT10" s="85">
        <v>5000000</v>
      </c>
      <c r="BU10" s="28">
        <f t="shared" si="24"/>
        <v>0</v>
      </c>
    </row>
    <row r="11" spans="1:73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  <c r="BP11" s="27"/>
      <c r="BQ11" s="85">
        <v>5000000</v>
      </c>
      <c r="BR11" s="28">
        <f t="shared" si="23"/>
        <v>0</v>
      </c>
      <c r="BS11" s="27"/>
      <c r="BT11" s="85">
        <v>5000000</v>
      </c>
      <c r="BU11" s="28">
        <f t="shared" si="24"/>
        <v>0</v>
      </c>
    </row>
    <row r="12" spans="1:73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  <c r="BP12" s="27"/>
      <c r="BQ12" s="85">
        <v>5000000</v>
      </c>
      <c r="BR12" s="28">
        <f t="shared" si="23"/>
        <v>0</v>
      </c>
      <c r="BS12" s="27"/>
      <c r="BT12" s="85">
        <v>5000000</v>
      </c>
      <c r="BU12" s="28">
        <f t="shared" si="24"/>
        <v>0</v>
      </c>
    </row>
    <row r="13" spans="1:73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  <c r="BP13" s="86"/>
      <c r="BQ13" s="85"/>
      <c r="BR13" s="87"/>
      <c r="BS13" s="86"/>
      <c r="BT13" s="85"/>
      <c r="BU13" s="87"/>
    </row>
    <row r="14" spans="1:73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5">J14+AC14-AD14</f>
        <v>10000000</v>
      </c>
      <c r="AF14" s="27">
        <v>5000000</v>
      </c>
      <c r="AG14" s="85"/>
      <c r="AH14" s="28">
        <f t="shared" ref="AH14:AH16" si="26">J14+AF14-AG14</f>
        <v>10000000</v>
      </c>
      <c r="AI14" s="27">
        <v>5000000</v>
      </c>
      <c r="AJ14" s="85"/>
      <c r="AK14" s="28">
        <f t="shared" ref="AK14:AK16" si="27">J14+AI14-AJ14</f>
        <v>10000000</v>
      </c>
      <c r="AL14" s="27">
        <v>5000000</v>
      </c>
      <c r="AM14" s="85"/>
      <c r="AN14" s="28">
        <f t="shared" ref="AN14:AN16" si="28">J14+AL14-AM14</f>
        <v>10000000</v>
      </c>
      <c r="AO14" s="27">
        <v>5000000</v>
      </c>
      <c r="AP14" s="85"/>
      <c r="AQ14" s="28">
        <f t="shared" ref="AQ14:AQ16" si="29">J14+AO14-AP14</f>
        <v>10000000</v>
      </c>
      <c r="AR14" s="27"/>
      <c r="AS14" s="85"/>
      <c r="AT14" s="28">
        <f t="shared" ref="AT14:AT16" si="30">J14+AR14-AS14</f>
        <v>5000000</v>
      </c>
      <c r="AU14" s="27"/>
      <c r="AV14" s="85"/>
      <c r="AW14" s="28">
        <f t="shared" ref="AW14:AW16" si="31">J14+AU14-AV14</f>
        <v>5000000</v>
      </c>
      <c r="AX14" s="27"/>
      <c r="AY14" s="85">
        <v>5000000</v>
      </c>
      <c r="AZ14" s="28">
        <f t="shared" ref="AZ14:AZ16" si="32">J14+AX14-AY14</f>
        <v>0</v>
      </c>
      <c r="BA14" s="27"/>
      <c r="BB14" s="85">
        <v>5000000</v>
      </c>
      <c r="BC14" s="28">
        <f t="shared" ref="BC14:BC16" si="33">J14+BA14-BB14</f>
        <v>0</v>
      </c>
      <c r="BD14" s="27"/>
      <c r="BE14" s="85">
        <v>5000000</v>
      </c>
      <c r="BF14" s="28">
        <f t="shared" ref="BF14:BF16" si="34">J14+BD14-BE14</f>
        <v>0</v>
      </c>
      <c r="BG14" s="27"/>
      <c r="BH14" s="85">
        <v>5000000</v>
      </c>
      <c r="BI14" s="28">
        <f t="shared" ref="BI14:BI16" si="35">J14+BG14-BH14</f>
        <v>0</v>
      </c>
      <c r="BJ14" s="27"/>
      <c r="BK14" s="85">
        <v>5000000</v>
      </c>
      <c r="BL14" s="28">
        <f t="shared" ref="BL14:BL16" si="36">J14+BJ14-BK14</f>
        <v>0</v>
      </c>
      <c r="BM14" s="27"/>
      <c r="BN14" s="85">
        <v>5000000</v>
      </c>
      <c r="BO14" s="28">
        <f t="shared" ref="BO14:BO16" si="37">J14+BM14-BN14</f>
        <v>0</v>
      </c>
      <c r="BP14" s="27"/>
      <c r="BQ14" s="85">
        <v>5000000</v>
      </c>
      <c r="BR14" s="28">
        <f t="shared" ref="BR14:BR16" si="38">J14+BP14-BQ14</f>
        <v>0</v>
      </c>
      <c r="BS14" s="27"/>
      <c r="BT14" s="85">
        <v>5000000</v>
      </c>
      <c r="BU14" s="28">
        <f t="shared" ref="BU14:BU16" si="39">J14+BS14-BT14</f>
        <v>0</v>
      </c>
    </row>
    <row r="15" spans="1:73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5"/>
        <v>10000000</v>
      </c>
      <c r="AF15" s="27">
        <v>5000000</v>
      </c>
      <c r="AG15" s="85"/>
      <c r="AH15" s="28">
        <f t="shared" si="26"/>
        <v>10000000</v>
      </c>
      <c r="AI15" s="27">
        <v>5000000</v>
      </c>
      <c r="AJ15" s="85"/>
      <c r="AK15" s="28">
        <f t="shared" si="27"/>
        <v>10000000</v>
      </c>
      <c r="AL15" s="27">
        <v>5000000</v>
      </c>
      <c r="AM15" s="85"/>
      <c r="AN15" s="28">
        <f t="shared" si="28"/>
        <v>10000000</v>
      </c>
      <c r="AO15" s="27">
        <v>5000000</v>
      </c>
      <c r="AP15" s="85"/>
      <c r="AQ15" s="28">
        <f t="shared" si="29"/>
        <v>10000000</v>
      </c>
      <c r="AR15" s="27"/>
      <c r="AS15" s="85"/>
      <c r="AT15" s="28">
        <f t="shared" si="30"/>
        <v>5000000</v>
      </c>
      <c r="AU15" s="27"/>
      <c r="AV15" s="85"/>
      <c r="AW15" s="28">
        <f t="shared" si="31"/>
        <v>5000000</v>
      </c>
      <c r="AX15" s="27"/>
      <c r="AY15" s="85">
        <v>5000000</v>
      </c>
      <c r="AZ15" s="28">
        <f t="shared" si="32"/>
        <v>0</v>
      </c>
      <c r="BA15" s="27"/>
      <c r="BB15" s="85">
        <v>5000000</v>
      </c>
      <c r="BC15" s="28">
        <f t="shared" si="33"/>
        <v>0</v>
      </c>
      <c r="BD15" s="27"/>
      <c r="BE15" s="85">
        <v>5000000</v>
      </c>
      <c r="BF15" s="28">
        <f t="shared" si="34"/>
        <v>0</v>
      </c>
      <c r="BG15" s="27"/>
      <c r="BH15" s="85">
        <v>5000000</v>
      </c>
      <c r="BI15" s="28">
        <f t="shared" si="35"/>
        <v>0</v>
      </c>
      <c r="BJ15" s="27"/>
      <c r="BK15" s="85">
        <v>5000000</v>
      </c>
      <c r="BL15" s="28">
        <f t="shared" si="36"/>
        <v>0</v>
      </c>
      <c r="BM15" s="27"/>
      <c r="BN15" s="85">
        <v>5000000</v>
      </c>
      <c r="BO15" s="28">
        <f t="shared" si="37"/>
        <v>0</v>
      </c>
      <c r="BP15" s="27"/>
      <c r="BQ15" s="85">
        <v>5000000</v>
      </c>
      <c r="BR15" s="28">
        <f t="shared" si="38"/>
        <v>0</v>
      </c>
      <c r="BS15" s="27"/>
      <c r="BT15" s="85">
        <v>5000000</v>
      </c>
      <c r="BU15" s="28">
        <f t="shared" si="39"/>
        <v>0</v>
      </c>
    </row>
    <row r="16" spans="1:73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5"/>
        <v>10000000</v>
      </c>
      <c r="AF16" s="27">
        <v>5000000</v>
      </c>
      <c r="AG16" s="85"/>
      <c r="AH16" s="28">
        <f t="shared" si="26"/>
        <v>10000000</v>
      </c>
      <c r="AI16" s="27">
        <v>5000000</v>
      </c>
      <c r="AJ16" s="85"/>
      <c r="AK16" s="28">
        <f t="shared" si="27"/>
        <v>10000000</v>
      </c>
      <c r="AL16" s="27">
        <v>5000000</v>
      </c>
      <c r="AM16" s="85"/>
      <c r="AN16" s="28">
        <f t="shared" si="28"/>
        <v>10000000</v>
      </c>
      <c r="AO16" s="27">
        <v>5000000</v>
      </c>
      <c r="AP16" s="85"/>
      <c r="AQ16" s="28">
        <f t="shared" si="29"/>
        <v>10000000</v>
      </c>
      <c r="AR16" s="27"/>
      <c r="AS16" s="85"/>
      <c r="AT16" s="28">
        <f t="shared" si="30"/>
        <v>5000000</v>
      </c>
      <c r="AU16" s="27"/>
      <c r="AV16" s="85"/>
      <c r="AW16" s="28">
        <f t="shared" si="31"/>
        <v>5000000</v>
      </c>
      <c r="AX16" s="27"/>
      <c r="AY16" s="85"/>
      <c r="AZ16" s="28">
        <f t="shared" si="32"/>
        <v>5000000</v>
      </c>
      <c r="BA16" s="27"/>
      <c r="BB16" s="85">
        <v>5000000</v>
      </c>
      <c r="BC16" s="28">
        <f t="shared" si="33"/>
        <v>0</v>
      </c>
      <c r="BD16" s="27"/>
      <c r="BE16" s="85">
        <v>5000000</v>
      </c>
      <c r="BF16" s="28">
        <f t="shared" si="34"/>
        <v>0</v>
      </c>
      <c r="BG16" s="27"/>
      <c r="BH16" s="85">
        <v>5000000</v>
      </c>
      <c r="BI16" s="28">
        <f t="shared" si="35"/>
        <v>0</v>
      </c>
      <c r="BJ16" s="27"/>
      <c r="BK16" s="85">
        <v>5000000</v>
      </c>
      <c r="BL16" s="28">
        <f t="shared" si="36"/>
        <v>0</v>
      </c>
      <c r="BM16" s="27"/>
      <c r="BN16" s="85">
        <v>5000000</v>
      </c>
      <c r="BO16" s="28">
        <f t="shared" si="37"/>
        <v>0</v>
      </c>
      <c r="BP16" s="27"/>
      <c r="BQ16" s="85">
        <v>5000000</v>
      </c>
      <c r="BR16" s="28">
        <f t="shared" si="38"/>
        <v>0</v>
      </c>
      <c r="BS16" s="27"/>
      <c r="BT16" s="85">
        <v>5000000</v>
      </c>
      <c r="BU16" s="28">
        <f t="shared" si="39"/>
        <v>0</v>
      </c>
    </row>
    <row r="17" spans="1:73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  <c r="BP17" s="86"/>
      <c r="BQ17" s="85"/>
      <c r="BR17" s="28"/>
      <c r="BS17" s="86"/>
      <c r="BT17" s="85"/>
      <c r="BU17" s="28"/>
    </row>
    <row r="18" spans="1:73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40">J18+N18-O18</f>
        <v>10000000</v>
      </c>
      <c r="Q18" s="85">
        <v>5000000</v>
      </c>
      <c r="R18" s="85"/>
      <c r="S18" s="28">
        <f t="shared" ref="S18:S22" si="41">J18+Q18-R18</f>
        <v>10000000</v>
      </c>
      <c r="T18" s="85">
        <v>5000000</v>
      </c>
      <c r="U18" s="85"/>
      <c r="V18" s="28">
        <f t="shared" ref="V18:V22" si="42">J18+T18-U18</f>
        <v>10000000</v>
      </c>
      <c r="W18" s="85">
        <v>5000000</v>
      </c>
      <c r="X18" s="85">
        <v>5000000</v>
      </c>
      <c r="Y18" s="28">
        <f t="shared" ref="Y18:Y22" si="43">J18+W18-X18</f>
        <v>5000000</v>
      </c>
      <c r="Z18" s="27">
        <v>10000000</v>
      </c>
      <c r="AA18" s="85"/>
      <c r="AB18" s="28">
        <f t="shared" ref="AB18:AB22" si="44">J18+Z18-AA18</f>
        <v>15000000</v>
      </c>
      <c r="AC18" s="27">
        <v>10000000</v>
      </c>
      <c r="AD18" s="85">
        <v>10000000</v>
      </c>
      <c r="AE18" s="28">
        <f t="shared" ref="AE18:AE22" si="45">J18+AC18-AD18</f>
        <v>5000000</v>
      </c>
      <c r="AF18" s="27">
        <v>10000000</v>
      </c>
      <c r="AG18" s="85">
        <v>10000000</v>
      </c>
      <c r="AH18" s="28">
        <f t="shared" ref="AH18:AH22" si="46">J18+AF18-AG18</f>
        <v>5000000</v>
      </c>
      <c r="AI18" s="27">
        <v>5000000</v>
      </c>
      <c r="AJ18" s="85"/>
      <c r="AK18" s="28">
        <f t="shared" ref="AK18:AK22" si="47">J18+AI18-AJ18</f>
        <v>10000000</v>
      </c>
      <c r="AL18" s="27">
        <v>5000000</v>
      </c>
      <c r="AM18" s="85"/>
      <c r="AN18" s="28">
        <f t="shared" ref="AN18:AN27" si="48">J18+AL18-AM18</f>
        <v>10000000</v>
      </c>
      <c r="AO18" s="27">
        <v>5000000</v>
      </c>
      <c r="AP18" s="85"/>
      <c r="AQ18" s="28">
        <f t="shared" ref="AQ18:AQ22" si="49">J18+AO18-AP18</f>
        <v>10000000</v>
      </c>
      <c r="AR18" s="27"/>
      <c r="AS18" s="85"/>
      <c r="AT18" s="28">
        <f t="shared" ref="AT18:AT22" si="50">J18+AR18-AS18</f>
        <v>5000000</v>
      </c>
      <c r="AU18" s="27"/>
      <c r="AV18" s="85"/>
      <c r="AW18" s="28">
        <f t="shared" ref="AW18:AW22" si="51">J18+AU18-AV18</f>
        <v>5000000</v>
      </c>
      <c r="AX18" s="27"/>
      <c r="AY18" s="85">
        <v>5000000</v>
      </c>
      <c r="AZ18" s="28">
        <f t="shared" ref="AZ18:AZ22" si="52">J18+AX18-AY18</f>
        <v>0</v>
      </c>
      <c r="BA18" s="27"/>
      <c r="BB18" s="85">
        <v>5000000</v>
      </c>
      <c r="BC18" s="28">
        <f t="shared" ref="BC18:BC22" si="53">J18+BA18-BB18</f>
        <v>0</v>
      </c>
      <c r="BD18" s="27"/>
      <c r="BE18" s="85">
        <v>5000000</v>
      </c>
      <c r="BF18" s="28">
        <f t="shared" ref="BF18:BF22" si="54">J18+BD18-BE18</f>
        <v>0</v>
      </c>
      <c r="BG18" s="27"/>
      <c r="BH18" s="85">
        <v>5000000</v>
      </c>
      <c r="BI18" s="28">
        <f t="shared" ref="BI18:BI22" si="55">J18+BG18-BH18</f>
        <v>0</v>
      </c>
      <c r="BJ18" s="27"/>
      <c r="BK18" s="85">
        <v>5000000</v>
      </c>
      <c r="BL18" s="28">
        <f t="shared" ref="BL18:BL22" si="56">J18+BJ18-BK18</f>
        <v>0</v>
      </c>
      <c r="BM18" s="27"/>
      <c r="BN18" s="85">
        <v>5000000</v>
      </c>
      <c r="BO18" s="28">
        <f t="shared" ref="BO18:BO22" si="57">J18+BM18-BN18</f>
        <v>0</v>
      </c>
      <c r="BP18" s="27"/>
      <c r="BQ18" s="85">
        <v>5000000</v>
      </c>
      <c r="BR18" s="28">
        <f t="shared" ref="BR18:BR22" si="58">J18+BP18-BQ18</f>
        <v>0</v>
      </c>
      <c r="BS18" s="27"/>
      <c r="BT18" s="85">
        <v>5000000</v>
      </c>
      <c r="BU18" s="28">
        <f t="shared" ref="BU18:BU22" si="59">J18+BS18-BT18</f>
        <v>0</v>
      </c>
    </row>
    <row r="19" spans="1:73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40"/>
        <v>10000000</v>
      </c>
      <c r="Q19" s="85">
        <v>5000000</v>
      </c>
      <c r="R19" s="85"/>
      <c r="S19" s="28">
        <f t="shared" si="41"/>
        <v>10000000</v>
      </c>
      <c r="T19" s="85">
        <v>5000000</v>
      </c>
      <c r="U19" s="85"/>
      <c r="V19" s="28">
        <f t="shared" si="42"/>
        <v>10000000</v>
      </c>
      <c r="W19" s="85">
        <v>5000000</v>
      </c>
      <c r="X19" s="85">
        <v>5000000</v>
      </c>
      <c r="Y19" s="28">
        <f t="shared" si="43"/>
        <v>5000000</v>
      </c>
      <c r="Z19" s="27">
        <v>5000000</v>
      </c>
      <c r="AA19" s="85"/>
      <c r="AB19" s="28">
        <f t="shared" si="44"/>
        <v>10000000</v>
      </c>
      <c r="AC19" s="27">
        <v>5000000</v>
      </c>
      <c r="AD19" s="85"/>
      <c r="AE19" s="28">
        <f t="shared" si="45"/>
        <v>10000000</v>
      </c>
      <c r="AF19" s="27">
        <v>5000000</v>
      </c>
      <c r="AG19" s="85"/>
      <c r="AH19" s="28">
        <f t="shared" si="46"/>
        <v>10000000</v>
      </c>
      <c r="AI19" s="27">
        <v>5000000</v>
      </c>
      <c r="AJ19" s="85"/>
      <c r="AK19" s="28">
        <f t="shared" si="47"/>
        <v>10000000</v>
      </c>
      <c r="AL19" s="27">
        <v>5000000</v>
      </c>
      <c r="AM19" s="85"/>
      <c r="AN19" s="28">
        <f t="shared" si="48"/>
        <v>10000000</v>
      </c>
      <c r="AO19" s="27">
        <v>5000000</v>
      </c>
      <c r="AP19" s="85"/>
      <c r="AQ19" s="28">
        <f t="shared" si="49"/>
        <v>10000000</v>
      </c>
      <c r="AR19" s="27"/>
      <c r="AS19" s="85"/>
      <c r="AT19" s="28">
        <f t="shared" si="50"/>
        <v>5000000</v>
      </c>
      <c r="AU19" s="27"/>
      <c r="AV19" s="85"/>
      <c r="AW19" s="28">
        <f t="shared" si="51"/>
        <v>5000000</v>
      </c>
      <c r="AX19" s="27"/>
      <c r="AY19" s="85"/>
      <c r="AZ19" s="28">
        <f t="shared" si="52"/>
        <v>5000000</v>
      </c>
      <c r="BA19" s="27"/>
      <c r="BB19" s="85">
        <v>5000000</v>
      </c>
      <c r="BC19" s="28">
        <f t="shared" si="53"/>
        <v>0</v>
      </c>
      <c r="BD19" s="27"/>
      <c r="BE19" s="85">
        <v>5000000</v>
      </c>
      <c r="BF19" s="28">
        <f t="shared" si="54"/>
        <v>0</v>
      </c>
      <c r="BG19" s="27"/>
      <c r="BH19" s="85">
        <v>5000000</v>
      </c>
      <c r="BI19" s="28">
        <f t="shared" si="55"/>
        <v>0</v>
      </c>
      <c r="BJ19" s="27"/>
      <c r="BK19" s="85">
        <v>5000000</v>
      </c>
      <c r="BL19" s="28">
        <f t="shared" si="56"/>
        <v>0</v>
      </c>
      <c r="BM19" s="27"/>
      <c r="BN19" s="85">
        <v>5000000</v>
      </c>
      <c r="BO19" s="28">
        <f t="shared" si="57"/>
        <v>0</v>
      </c>
      <c r="BP19" s="27"/>
      <c r="BQ19" s="85">
        <v>5000000</v>
      </c>
      <c r="BR19" s="28">
        <f t="shared" si="58"/>
        <v>0</v>
      </c>
      <c r="BS19" s="27"/>
      <c r="BT19" s="85">
        <v>5000000</v>
      </c>
      <c r="BU19" s="28">
        <f t="shared" si="59"/>
        <v>0</v>
      </c>
    </row>
    <row r="20" spans="1:73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40"/>
        <v>10000000</v>
      </c>
      <c r="Q20" s="85">
        <v>5000000</v>
      </c>
      <c r="R20" s="85"/>
      <c r="S20" s="28">
        <f t="shared" si="41"/>
        <v>10000000</v>
      </c>
      <c r="T20" s="85">
        <v>5000000</v>
      </c>
      <c r="U20" s="85"/>
      <c r="V20" s="28">
        <f t="shared" si="42"/>
        <v>10000000</v>
      </c>
      <c r="W20" s="85">
        <v>5000000</v>
      </c>
      <c r="X20" s="85">
        <v>5000000</v>
      </c>
      <c r="Y20" s="28">
        <f t="shared" si="43"/>
        <v>5000000</v>
      </c>
      <c r="Z20" s="27">
        <v>5000000</v>
      </c>
      <c r="AA20" s="85"/>
      <c r="AB20" s="28">
        <f t="shared" si="44"/>
        <v>10000000</v>
      </c>
      <c r="AC20" s="27">
        <v>5000000</v>
      </c>
      <c r="AD20" s="85"/>
      <c r="AE20" s="28">
        <f t="shared" si="45"/>
        <v>10000000</v>
      </c>
      <c r="AF20" s="27">
        <v>5000000</v>
      </c>
      <c r="AG20" s="85"/>
      <c r="AH20" s="28">
        <f t="shared" si="46"/>
        <v>10000000</v>
      </c>
      <c r="AI20" s="27">
        <v>5000000</v>
      </c>
      <c r="AJ20" s="85"/>
      <c r="AK20" s="28">
        <f t="shared" si="47"/>
        <v>10000000</v>
      </c>
      <c r="AL20" s="27">
        <v>5000000</v>
      </c>
      <c r="AM20" s="85"/>
      <c r="AN20" s="28">
        <f t="shared" si="48"/>
        <v>10000000</v>
      </c>
      <c r="AO20" s="27">
        <v>5000000</v>
      </c>
      <c r="AP20" s="85"/>
      <c r="AQ20" s="28">
        <f t="shared" si="49"/>
        <v>10000000</v>
      </c>
      <c r="AR20" s="27"/>
      <c r="AS20" s="85"/>
      <c r="AT20" s="28">
        <f t="shared" si="50"/>
        <v>5000000</v>
      </c>
      <c r="AU20" s="27"/>
      <c r="AV20" s="85"/>
      <c r="AW20" s="28">
        <f t="shared" si="51"/>
        <v>5000000</v>
      </c>
      <c r="AX20" s="27"/>
      <c r="AY20" s="85"/>
      <c r="AZ20" s="28">
        <f t="shared" si="52"/>
        <v>5000000</v>
      </c>
      <c r="BA20" s="27"/>
      <c r="BB20" s="85">
        <v>5000000</v>
      </c>
      <c r="BC20" s="28">
        <f t="shared" si="53"/>
        <v>0</v>
      </c>
      <c r="BD20" s="27"/>
      <c r="BE20" s="85">
        <v>5000000</v>
      </c>
      <c r="BF20" s="28">
        <f t="shared" si="54"/>
        <v>0</v>
      </c>
      <c r="BG20" s="27"/>
      <c r="BH20" s="85">
        <v>5000000</v>
      </c>
      <c r="BI20" s="28">
        <f t="shared" si="55"/>
        <v>0</v>
      </c>
      <c r="BJ20" s="27"/>
      <c r="BK20" s="85">
        <v>5000000</v>
      </c>
      <c r="BL20" s="28">
        <f t="shared" si="56"/>
        <v>0</v>
      </c>
      <c r="BM20" s="27"/>
      <c r="BN20" s="85">
        <v>5000000</v>
      </c>
      <c r="BO20" s="28">
        <f t="shared" si="57"/>
        <v>0</v>
      </c>
      <c r="BP20" s="27"/>
      <c r="BQ20" s="85">
        <v>5000000</v>
      </c>
      <c r="BR20" s="28">
        <f t="shared" si="58"/>
        <v>0</v>
      </c>
      <c r="BS20" s="27"/>
      <c r="BT20" s="85">
        <v>5000000</v>
      </c>
      <c r="BU20" s="28">
        <f t="shared" si="59"/>
        <v>0</v>
      </c>
    </row>
    <row r="21" spans="1:73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40"/>
        <v>10000000</v>
      </c>
      <c r="Q21" s="85">
        <v>5000000</v>
      </c>
      <c r="R21" s="85"/>
      <c r="S21" s="28">
        <f t="shared" si="41"/>
        <v>10000000</v>
      </c>
      <c r="T21" s="85">
        <v>5000000</v>
      </c>
      <c r="U21" s="85"/>
      <c r="V21" s="28">
        <f t="shared" si="42"/>
        <v>10000000</v>
      </c>
      <c r="W21" s="85">
        <v>5000000</v>
      </c>
      <c r="X21" s="85"/>
      <c r="Y21" s="28">
        <f t="shared" si="43"/>
        <v>10000000</v>
      </c>
      <c r="Z21" s="27">
        <v>5000000</v>
      </c>
      <c r="AA21" s="85"/>
      <c r="AB21" s="28">
        <f t="shared" si="44"/>
        <v>10000000</v>
      </c>
      <c r="AC21" s="27">
        <v>5000000</v>
      </c>
      <c r="AD21" s="85"/>
      <c r="AE21" s="28">
        <f t="shared" si="45"/>
        <v>10000000</v>
      </c>
      <c r="AF21" s="27">
        <v>5000000</v>
      </c>
      <c r="AG21" s="85"/>
      <c r="AH21" s="28">
        <f t="shared" si="46"/>
        <v>10000000</v>
      </c>
      <c r="AI21" s="27">
        <v>5000000</v>
      </c>
      <c r="AJ21" s="85"/>
      <c r="AK21" s="28">
        <f t="shared" si="47"/>
        <v>10000000</v>
      </c>
      <c r="AL21" s="27">
        <v>5000000</v>
      </c>
      <c r="AM21" s="85"/>
      <c r="AN21" s="28">
        <f t="shared" si="48"/>
        <v>10000000</v>
      </c>
      <c r="AO21" s="27">
        <v>5000000</v>
      </c>
      <c r="AP21" s="85"/>
      <c r="AQ21" s="28">
        <f t="shared" si="49"/>
        <v>10000000</v>
      </c>
      <c r="AR21" s="27"/>
      <c r="AS21" s="85"/>
      <c r="AT21" s="28">
        <f t="shared" si="50"/>
        <v>5000000</v>
      </c>
      <c r="AU21" s="27"/>
      <c r="AV21" s="85"/>
      <c r="AW21" s="28">
        <f t="shared" si="51"/>
        <v>5000000</v>
      </c>
      <c r="AX21" s="27"/>
      <c r="AY21" s="85"/>
      <c r="AZ21" s="28">
        <f t="shared" si="52"/>
        <v>5000000</v>
      </c>
      <c r="BA21" s="27"/>
      <c r="BB21" s="85">
        <v>5000000</v>
      </c>
      <c r="BC21" s="28">
        <f t="shared" si="53"/>
        <v>0</v>
      </c>
      <c r="BD21" s="27"/>
      <c r="BE21" s="85">
        <v>5000000</v>
      </c>
      <c r="BF21" s="28">
        <f t="shared" si="54"/>
        <v>0</v>
      </c>
      <c r="BG21" s="27"/>
      <c r="BH21" s="85">
        <v>5000000</v>
      </c>
      <c r="BI21" s="28">
        <f t="shared" si="55"/>
        <v>0</v>
      </c>
      <c r="BJ21" s="27"/>
      <c r="BK21" s="85">
        <v>5000000</v>
      </c>
      <c r="BL21" s="28">
        <f t="shared" si="56"/>
        <v>0</v>
      </c>
      <c r="BM21" s="27"/>
      <c r="BN21" s="85">
        <v>5000000</v>
      </c>
      <c r="BO21" s="28">
        <f t="shared" si="57"/>
        <v>0</v>
      </c>
      <c r="BP21" s="27"/>
      <c r="BQ21" s="85">
        <v>5000000</v>
      </c>
      <c r="BR21" s="28">
        <f t="shared" si="58"/>
        <v>0</v>
      </c>
      <c r="BS21" s="27"/>
      <c r="BT21" s="85">
        <v>5000000</v>
      </c>
      <c r="BU21" s="28">
        <f t="shared" si="59"/>
        <v>0</v>
      </c>
    </row>
    <row r="22" spans="1:73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40"/>
        <v>10000000</v>
      </c>
      <c r="Q22" s="85">
        <v>5000000</v>
      </c>
      <c r="R22" s="85"/>
      <c r="S22" s="28">
        <f t="shared" si="41"/>
        <v>10000000</v>
      </c>
      <c r="T22" s="85">
        <v>5000000</v>
      </c>
      <c r="U22" s="85"/>
      <c r="V22" s="28">
        <f t="shared" si="42"/>
        <v>10000000</v>
      </c>
      <c r="W22" s="85">
        <v>5000000</v>
      </c>
      <c r="X22" s="85"/>
      <c r="Y22" s="28">
        <f t="shared" si="43"/>
        <v>10000000</v>
      </c>
      <c r="Z22" s="27">
        <v>5000000</v>
      </c>
      <c r="AA22" s="85"/>
      <c r="AB22" s="28">
        <f t="shared" si="44"/>
        <v>10000000</v>
      </c>
      <c r="AC22" s="27">
        <v>5000000</v>
      </c>
      <c r="AD22" s="85"/>
      <c r="AE22" s="28">
        <f t="shared" si="45"/>
        <v>10000000</v>
      </c>
      <c r="AF22" s="27">
        <v>5000000</v>
      </c>
      <c r="AG22" s="85"/>
      <c r="AH22" s="28">
        <f t="shared" si="46"/>
        <v>10000000</v>
      </c>
      <c r="AI22" s="27">
        <v>5000000</v>
      </c>
      <c r="AJ22" s="85"/>
      <c r="AK22" s="28">
        <f t="shared" si="47"/>
        <v>10000000</v>
      </c>
      <c r="AL22" s="27">
        <v>5000000</v>
      </c>
      <c r="AM22" s="85"/>
      <c r="AN22" s="28">
        <f t="shared" si="48"/>
        <v>10000000</v>
      </c>
      <c r="AO22" s="27">
        <v>5000000</v>
      </c>
      <c r="AP22" s="85"/>
      <c r="AQ22" s="28">
        <f t="shared" si="49"/>
        <v>10000000</v>
      </c>
      <c r="AR22" s="27"/>
      <c r="AS22" s="85"/>
      <c r="AT22" s="28">
        <f t="shared" si="50"/>
        <v>5000000</v>
      </c>
      <c r="AU22" s="27"/>
      <c r="AV22" s="85"/>
      <c r="AW22" s="28">
        <f t="shared" si="51"/>
        <v>5000000</v>
      </c>
      <c r="AX22" s="27"/>
      <c r="AY22" s="85"/>
      <c r="AZ22" s="28">
        <f t="shared" si="52"/>
        <v>5000000</v>
      </c>
      <c r="BA22" s="27"/>
      <c r="BB22" s="85">
        <v>5000000</v>
      </c>
      <c r="BC22" s="28">
        <f t="shared" si="53"/>
        <v>0</v>
      </c>
      <c r="BD22" s="27"/>
      <c r="BE22" s="85">
        <v>5000000</v>
      </c>
      <c r="BF22" s="28">
        <f t="shared" si="54"/>
        <v>0</v>
      </c>
      <c r="BG22" s="27"/>
      <c r="BH22" s="85">
        <v>5000000</v>
      </c>
      <c r="BI22" s="28">
        <f t="shared" si="55"/>
        <v>0</v>
      </c>
      <c r="BJ22" s="27"/>
      <c r="BK22" s="85">
        <v>5000000</v>
      </c>
      <c r="BL22" s="28">
        <f t="shared" si="56"/>
        <v>0</v>
      </c>
      <c r="BM22" s="27"/>
      <c r="BN22" s="85">
        <v>5000000</v>
      </c>
      <c r="BO22" s="28">
        <f t="shared" si="57"/>
        <v>0</v>
      </c>
      <c r="BP22" s="27"/>
      <c r="BQ22" s="85">
        <v>5000000</v>
      </c>
      <c r="BR22" s="28">
        <f t="shared" si="58"/>
        <v>0</v>
      </c>
      <c r="BS22" s="27"/>
      <c r="BT22" s="85">
        <v>5000000</v>
      </c>
      <c r="BU22" s="28">
        <f t="shared" si="59"/>
        <v>0</v>
      </c>
    </row>
    <row r="23" spans="1:73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  <c r="BP23" s="86"/>
      <c r="BQ23" s="85"/>
      <c r="BR23" s="87"/>
      <c r="BS23" s="86"/>
      <c r="BT23" s="85"/>
      <c r="BU23" s="87"/>
    </row>
    <row r="24" spans="1:73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8"/>
        <v>10000000</v>
      </c>
      <c r="AO24" s="27">
        <v>5000000</v>
      </c>
      <c r="AP24" s="85"/>
      <c r="AQ24" s="28">
        <f t="shared" ref="AQ24:AQ27" si="60">J24+AO24-AP24</f>
        <v>10000000</v>
      </c>
      <c r="AR24" s="27"/>
      <c r="AS24" s="85"/>
      <c r="AT24" s="28">
        <f t="shared" ref="AT24:AT27" si="61">J24+AR24-AS24</f>
        <v>5000000</v>
      </c>
      <c r="AU24" s="27"/>
      <c r="AV24" s="85">
        <v>5000000</v>
      </c>
      <c r="AW24" s="28">
        <f t="shared" ref="AW24:AW27" si="62">J24+AU24-AV24</f>
        <v>0</v>
      </c>
      <c r="AX24" s="27"/>
      <c r="AY24" s="85">
        <v>5000000</v>
      </c>
      <c r="AZ24" s="28">
        <f t="shared" ref="AZ24:AZ27" si="63">J24+AX24-AY24</f>
        <v>0</v>
      </c>
      <c r="BA24" s="27"/>
      <c r="BB24" s="85">
        <v>5000000</v>
      </c>
      <c r="BC24" s="28">
        <f t="shared" ref="BC24:BC27" si="64">J24+BA24-BB24</f>
        <v>0</v>
      </c>
      <c r="BD24" s="27"/>
      <c r="BE24" s="85">
        <v>5000000</v>
      </c>
      <c r="BF24" s="28">
        <f t="shared" ref="BF24:BF27" si="65">J24+BD24-BE24</f>
        <v>0</v>
      </c>
      <c r="BG24" s="27"/>
      <c r="BH24" s="85">
        <v>5000000</v>
      </c>
      <c r="BI24" s="28">
        <f t="shared" ref="BI24:BI26" si="66">J24+BG24-BH24</f>
        <v>0</v>
      </c>
      <c r="BJ24" s="27"/>
      <c r="BK24" s="85">
        <v>5000000</v>
      </c>
      <c r="BL24" s="28">
        <f t="shared" ref="BL24:BL27" si="67">J24+BJ24-BK24</f>
        <v>0</v>
      </c>
      <c r="BM24" s="27"/>
      <c r="BN24" s="85">
        <v>5000000</v>
      </c>
      <c r="BO24" s="28">
        <f t="shared" ref="BO24:BO27" si="68">J24+BM24-BN24</f>
        <v>0</v>
      </c>
      <c r="BP24" s="27"/>
      <c r="BQ24" s="85">
        <v>5000000</v>
      </c>
      <c r="BR24" s="28">
        <f t="shared" ref="BR24:BR27" si="69">J24+BP24-BQ24</f>
        <v>0</v>
      </c>
      <c r="BS24" s="27"/>
      <c r="BT24" s="85">
        <v>5000000</v>
      </c>
      <c r="BU24" s="28">
        <f t="shared" ref="BU24:BU27" si="70">J24+BS24-BT24</f>
        <v>0</v>
      </c>
    </row>
    <row r="25" spans="1:73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8"/>
        <v>10000000</v>
      </c>
      <c r="AO25" s="27">
        <v>5000000</v>
      </c>
      <c r="AP25" s="85"/>
      <c r="AQ25" s="28">
        <f t="shared" si="60"/>
        <v>10000000</v>
      </c>
      <c r="AR25" s="27"/>
      <c r="AS25" s="85"/>
      <c r="AT25" s="28">
        <f t="shared" si="61"/>
        <v>5000000</v>
      </c>
      <c r="AU25" s="27"/>
      <c r="AV25" s="85"/>
      <c r="AW25" s="28">
        <f t="shared" si="62"/>
        <v>5000000</v>
      </c>
      <c r="AX25" s="27"/>
      <c r="AY25" s="85">
        <v>5000000</v>
      </c>
      <c r="AZ25" s="28">
        <f t="shared" si="63"/>
        <v>0</v>
      </c>
      <c r="BA25" s="27"/>
      <c r="BB25" s="85">
        <v>5000000</v>
      </c>
      <c r="BC25" s="28">
        <f t="shared" si="64"/>
        <v>0</v>
      </c>
      <c r="BD25" s="27"/>
      <c r="BE25" s="85">
        <v>5000000</v>
      </c>
      <c r="BF25" s="28">
        <f t="shared" si="65"/>
        <v>0</v>
      </c>
      <c r="BG25" s="27"/>
      <c r="BH25" s="85">
        <v>5000000</v>
      </c>
      <c r="BI25" s="28">
        <f t="shared" si="66"/>
        <v>0</v>
      </c>
      <c r="BJ25" s="27"/>
      <c r="BK25" s="85">
        <v>5000000</v>
      </c>
      <c r="BL25" s="28">
        <f t="shared" si="67"/>
        <v>0</v>
      </c>
      <c r="BM25" s="27"/>
      <c r="BN25" s="85">
        <v>5000000</v>
      </c>
      <c r="BO25" s="28">
        <f t="shared" si="68"/>
        <v>0</v>
      </c>
      <c r="BP25" s="27"/>
      <c r="BQ25" s="85">
        <v>5000000</v>
      </c>
      <c r="BR25" s="28">
        <f t="shared" si="69"/>
        <v>0</v>
      </c>
      <c r="BS25" s="27"/>
      <c r="BT25" s="85">
        <v>5000000</v>
      </c>
      <c r="BU25" s="28">
        <f t="shared" si="70"/>
        <v>0</v>
      </c>
    </row>
    <row r="26" spans="1:73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8"/>
        <v>10000000</v>
      </c>
      <c r="AO26" s="27">
        <v>5000000</v>
      </c>
      <c r="AP26" s="85"/>
      <c r="AQ26" s="28">
        <f t="shared" si="60"/>
        <v>10000000</v>
      </c>
      <c r="AR26" s="27"/>
      <c r="AS26" s="85"/>
      <c r="AT26" s="28">
        <f t="shared" si="61"/>
        <v>5000000</v>
      </c>
      <c r="AU26" s="27"/>
      <c r="AV26" s="85"/>
      <c r="AW26" s="28">
        <f t="shared" si="62"/>
        <v>5000000</v>
      </c>
      <c r="AX26" s="27"/>
      <c r="AY26" s="85"/>
      <c r="AZ26" s="28">
        <f t="shared" si="63"/>
        <v>5000000</v>
      </c>
      <c r="BA26" s="27"/>
      <c r="BB26" s="85">
        <v>5000000</v>
      </c>
      <c r="BC26" s="28">
        <f t="shared" si="64"/>
        <v>0</v>
      </c>
      <c r="BD26" s="27"/>
      <c r="BE26" s="85">
        <v>5000000</v>
      </c>
      <c r="BF26" s="28">
        <f t="shared" si="65"/>
        <v>0</v>
      </c>
      <c r="BG26" s="27"/>
      <c r="BH26" s="85">
        <v>5000000</v>
      </c>
      <c r="BI26" s="28">
        <f t="shared" si="66"/>
        <v>0</v>
      </c>
      <c r="BJ26" s="27"/>
      <c r="BK26" s="85">
        <v>5000000</v>
      </c>
      <c r="BL26" s="28">
        <f t="shared" si="67"/>
        <v>0</v>
      </c>
      <c r="BM26" s="27"/>
      <c r="BN26" s="85">
        <v>5000000</v>
      </c>
      <c r="BO26" s="28">
        <f t="shared" si="68"/>
        <v>0</v>
      </c>
      <c r="BP26" s="27"/>
      <c r="BQ26" s="85">
        <v>5000000</v>
      </c>
      <c r="BR26" s="28">
        <f t="shared" si="69"/>
        <v>0</v>
      </c>
      <c r="BS26" s="27"/>
      <c r="BT26" s="85">
        <v>5000000</v>
      </c>
      <c r="BU26" s="28">
        <f t="shared" si="70"/>
        <v>0</v>
      </c>
    </row>
    <row r="27" spans="1:73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8"/>
        <v>10000000</v>
      </c>
      <c r="AO27" s="27">
        <v>5000000</v>
      </c>
      <c r="AP27" s="85"/>
      <c r="AQ27" s="28">
        <f t="shared" si="60"/>
        <v>10000000</v>
      </c>
      <c r="AR27" s="27"/>
      <c r="AS27" s="85"/>
      <c r="AT27" s="28">
        <f t="shared" si="61"/>
        <v>5000000</v>
      </c>
      <c r="AU27" s="27"/>
      <c r="AV27" s="85"/>
      <c r="AW27" s="28">
        <f t="shared" si="62"/>
        <v>5000000</v>
      </c>
      <c r="AX27" s="27"/>
      <c r="AY27" s="85"/>
      <c r="AZ27" s="28">
        <f t="shared" si="63"/>
        <v>5000000</v>
      </c>
      <c r="BA27" s="27"/>
      <c r="BB27" s="85"/>
      <c r="BC27" s="28">
        <f t="shared" si="64"/>
        <v>5000000</v>
      </c>
      <c r="BD27" s="27"/>
      <c r="BE27" s="85"/>
      <c r="BF27" s="28">
        <f t="shared" si="65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7"/>
        <v>0</v>
      </c>
      <c r="BM27" s="27"/>
      <c r="BN27" s="85">
        <v>5000000</v>
      </c>
      <c r="BO27" s="28">
        <f t="shared" si="68"/>
        <v>0</v>
      </c>
      <c r="BP27" s="27"/>
      <c r="BQ27" s="85">
        <v>5000000</v>
      </c>
      <c r="BR27" s="28">
        <f t="shared" si="69"/>
        <v>0</v>
      </c>
      <c r="BS27" s="27"/>
      <c r="BT27" s="85">
        <v>5000000</v>
      </c>
      <c r="BU27" s="28">
        <f t="shared" si="70"/>
        <v>0</v>
      </c>
    </row>
    <row r="28" spans="1:73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  <c r="BP28" s="86"/>
      <c r="BQ28" s="85"/>
      <c r="BR28" s="87"/>
      <c r="BS28" s="86"/>
      <c r="BT28" s="85"/>
      <c r="BU28" s="87"/>
    </row>
    <row r="29" spans="1:73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71">J29+AL29-AM29</f>
        <v>10000000</v>
      </c>
      <c r="AO29" s="27">
        <v>5000000</v>
      </c>
      <c r="AP29" s="85"/>
      <c r="AQ29" s="28">
        <f t="shared" ref="AQ29:AQ30" si="72">J29+AO29-AP29</f>
        <v>10000000</v>
      </c>
      <c r="AR29" s="27"/>
      <c r="AS29" s="85"/>
      <c r="AT29" s="28">
        <f t="shared" ref="AT29:AT30" si="73">J29+AR29-AS29</f>
        <v>5000000</v>
      </c>
      <c r="AU29" s="27"/>
      <c r="AV29" s="85"/>
      <c r="AW29" s="28">
        <f t="shared" ref="AW29:AW30" si="74">J29+AU29-AV29</f>
        <v>5000000</v>
      </c>
      <c r="AX29" s="27"/>
      <c r="AY29" s="85"/>
      <c r="AZ29" s="28">
        <f t="shared" ref="AZ29:AZ30" si="75">J29+AX29-AY29</f>
        <v>5000000</v>
      </c>
      <c r="BA29" s="27"/>
      <c r="BB29" s="85"/>
      <c r="BC29" s="28">
        <f t="shared" ref="BC29:BC30" si="76">J29+BA29-BB29</f>
        <v>5000000</v>
      </c>
      <c r="BD29" s="27"/>
      <c r="BE29" s="85"/>
      <c r="BF29" s="28">
        <f t="shared" ref="BF29:BF30" si="77">J29+BD29-BE29</f>
        <v>5000000</v>
      </c>
      <c r="BG29" s="27"/>
      <c r="BH29" s="85">
        <v>5000000</v>
      </c>
      <c r="BI29" s="28">
        <f t="shared" ref="BI29:BI30" si="78">J29+BG29-BH29</f>
        <v>0</v>
      </c>
      <c r="BJ29" s="27"/>
      <c r="BK29" s="85">
        <v>5000000</v>
      </c>
      <c r="BL29" s="28">
        <f t="shared" ref="BL29:BL30" si="79">J29+BJ29-BK29</f>
        <v>0</v>
      </c>
      <c r="BM29" s="27"/>
      <c r="BN29" s="85">
        <v>5000000</v>
      </c>
      <c r="BO29" s="28">
        <f t="shared" ref="BO29:BO30" si="80">J29+BM29-BN29</f>
        <v>0</v>
      </c>
      <c r="BP29" s="27"/>
      <c r="BQ29" s="85">
        <v>5000000</v>
      </c>
      <c r="BR29" s="28">
        <f t="shared" ref="BR29:BR30" si="81">J29+BP29-BQ29</f>
        <v>0</v>
      </c>
      <c r="BS29" s="27"/>
      <c r="BT29" s="85">
        <v>5000000</v>
      </c>
      <c r="BU29" s="28">
        <f t="shared" ref="BU29:BU30" si="82">J29+BS29-BT29</f>
        <v>0</v>
      </c>
    </row>
    <row r="30" spans="1:73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71"/>
        <v>10000000</v>
      </c>
      <c r="AO30" s="27">
        <v>5000000</v>
      </c>
      <c r="AP30" s="85"/>
      <c r="AQ30" s="28">
        <f t="shared" si="72"/>
        <v>10000000</v>
      </c>
      <c r="AR30" s="27"/>
      <c r="AS30" s="85"/>
      <c r="AT30" s="28">
        <f t="shared" si="73"/>
        <v>5000000</v>
      </c>
      <c r="AU30" s="27"/>
      <c r="AV30" s="85"/>
      <c r="AW30" s="28">
        <f t="shared" si="74"/>
        <v>5000000</v>
      </c>
      <c r="AX30" s="27"/>
      <c r="AY30" s="85"/>
      <c r="AZ30" s="28">
        <f t="shared" si="75"/>
        <v>5000000</v>
      </c>
      <c r="BA30" s="27"/>
      <c r="BB30" s="85"/>
      <c r="BC30" s="28">
        <f t="shared" si="76"/>
        <v>5000000</v>
      </c>
      <c r="BD30" s="27"/>
      <c r="BE30" s="85"/>
      <c r="BF30" s="28">
        <f t="shared" si="77"/>
        <v>5000000</v>
      </c>
      <c r="BG30" s="27"/>
      <c r="BH30" s="85">
        <v>5000000</v>
      </c>
      <c r="BI30" s="28">
        <f t="shared" si="78"/>
        <v>0</v>
      </c>
      <c r="BJ30" s="27"/>
      <c r="BK30" s="85">
        <v>5000000</v>
      </c>
      <c r="BL30" s="28">
        <f t="shared" si="79"/>
        <v>0</v>
      </c>
      <c r="BM30" s="27"/>
      <c r="BN30" s="85">
        <v>5000000</v>
      </c>
      <c r="BO30" s="28">
        <f t="shared" si="80"/>
        <v>0</v>
      </c>
      <c r="BP30" s="27"/>
      <c r="BQ30" s="85">
        <v>5000000</v>
      </c>
      <c r="BR30" s="28">
        <f t="shared" si="81"/>
        <v>0</v>
      </c>
      <c r="BS30" s="27"/>
      <c r="BT30" s="85">
        <v>5000000</v>
      </c>
      <c r="BU30" s="28">
        <f t="shared" si="82"/>
        <v>0</v>
      </c>
    </row>
    <row r="31" spans="1:73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  <c r="BP31" s="86"/>
      <c r="BQ31" s="85"/>
      <c r="BR31" s="28"/>
      <c r="BS31" s="86"/>
      <c r="BT31" s="85"/>
      <c r="BU31" s="28"/>
    </row>
    <row r="32" spans="1:73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83">J32+N32-O32</f>
        <v>5000000</v>
      </c>
      <c r="Q32" s="85">
        <v>5000000</v>
      </c>
      <c r="R32" s="85"/>
      <c r="S32" s="28">
        <f t="shared" ref="S32:S39" si="84">J32+Q32-R32</f>
        <v>5000000</v>
      </c>
      <c r="T32" s="85">
        <v>5000000</v>
      </c>
      <c r="U32" s="85"/>
      <c r="V32" s="28">
        <f t="shared" ref="V32:V39" si="85">J32+T32-U32</f>
        <v>5000000</v>
      </c>
      <c r="W32" s="85">
        <v>5000000</v>
      </c>
      <c r="X32" s="85">
        <v>5000000</v>
      </c>
      <c r="Y32" s="28">
        <f t="shared" ref="Y32:Y39" si="86">J32+W32-X32</f>
        <v>0</v>
      </c>
      <c r="Z32" s="27">
        <v>10000000</v>
      </c>
      <c r="AA32" s="85"/>
      <c r="AB32" s="28">
        <f t="shared" ref="AB32:AB39" si="87">J32+Z32-AA32</f>
        <v>10000000</v>
      </c>
      <c r="AC32" s="27">
        <v>10000000</v>
      </c>
      <c r="AD32" s="85">
        <v>10000000</v>
      </c>
      <c r="AE32" s="28">
        <f t="shared" ref="AE32:AE39" si="88">J32+AC32-AD32</f>
        <v>0</v>
      </c>
      <c r="AF32" s="27">
        <v>10000000</v>
      </c>
      <c r="AG32" s="85">
        <v>10000000</v>
      </c>
      <c r="AH32" s="28">
        <f t="shared" ref="AH32:AH39" si="89">J32+AF32-AG32</f>
        <v>0</v>
      </c>
      <c r="AI32" s="27">
        <v>5000000</v>
      </c>
      <c r="AJ32" s="85"/>
      <c r="AK32" s="28">
        <f t="shared" ref="AK32:AK39" si="90">J32+AI32-AJ32</f>
        <v>5000000</v>
      </c>
      <c r="AL32" s="27">
        <v>5000000</v>
      </c>
      <c r="AM32" s="85"/>
      <c r="AN32" s="28">
        <f t="shared" ref="AN32:AN39" si="91">J32+AL32-AM32</f>
        <v>5000000</v>
      </c>
      <c r="AO32" s="27">
        <v>5000000</v>
      </c>
      <c r="AP32" s="85"/>
      <c r="AQ32" s="28">
        <f t="shared" ref="AQ32:AQ39" si="92">J32+AO32-AP32</f>
        <v>5000000</v>
      </c>
      <c r="AR32" s="85"/>
      <c r="AS32" s="85"/>
      <c r="AT32" s="28">
        <f t="shared" ref="AT32:AT39" si="93">J32+AR32-AS32</f>
        <v>0</v>
      </c>
      <c r="AU32" s="85">
        <v>5000000</v>
      </c>
      <c r="AV32" s="85"/>
      <c r="AW32" s="28">
        <f t="shared" ref="AW32:AW39" si="94">J32+AU32-AV32</f>
        <v>5000000</v>
      </c>
      <c r="AX32" s="85">
        <v>5000000</v>
      </c>
      <c r="AY32" s="85"/>
      <c r="AZ32" s="28">
        <f t="shared" ref="AZ32:AZ39" si="95">J32+AX32-AY32</f>
        <v>5000000</v>
      </c>
      <c r="BA32" s="85">
        <v>5000000</v>
      </c>
      <c r="BB32" s="85">
        <v>5000000</v>
      </c>
      <c r="BC32" s="28">
        <f t="shared" ref="BC32:BC39" si="96">J32+BA32-BB32</f>
        <v>0</v>
      </c>
      <c r="BD32" s="85">
        <v>5000000</v>
      </c>
      <c r="BE32" s="85">
        <v>5000000</v>
      </c>
      <c r="BF32" s="28">
        <f t="shared" ref="BF32:BF39" si="97">J32+BD32-BE32</f>
        <v>0</v>
      </c>
      <c r="BG32" s="85">
        <v>5000000</v>
      </c>
      <c r="BH32" s="85">
        <v>5000000</v>
      </c>
      <c r="BI32" s="28">
        <f t="shared" ref="BI32:BI39" si="98">J32+BG32-BH32</f>
        <v>0</v>
      </c>
      <c r="BJ32" s="85">
        <v>5000000</v>
      </c>
      <c r="BK32" s="85">
        <v>5000000</v>
      </c>
      <c r="BL32" s="28">
        <f t="shared" ref="BL32:BL39" si="99">J32+BJ32-BK32</f>
        <v>0</v>
      </c>
      <c r="BM32" s="85">
        <v>5000000</v>
      </c>
      <c r="BN32" s="85">
        <v>5000000</v>
      </c>
      <c r="BO32" s="28">
        <f t="shared" ref="BO32:BO39" si="100">J32+BM32-BN32</f>
        <v>0</v>
      </c>
      <c r="BP32" s="85">
        <v>5000000</v>
      </c>
      <c r="BQ32" s="85">
        <v>5000000</v>
      </c>
      <c r="BR32" s="28">
        <f t="shared" ref="BR32:BR39" si="101">J32+BP32-BQ32</f>
        <v>0</v>
      </c>
      <c r="BS32" s="85">
        <v>5000000</v>
      </c>
      <c r="BT32" s="85">
        <v>5000000</v>
      </c>
      <c r="BU32" s="28">
        <f t="shared" ref="BU32:BU39" si="102">J32+BS32-BT32</f>
        <v>0</v>
      </c>
    </row>
    <row r="33" spans="1:73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83"/>
        <v>5000000</v>
      </c>
      <c r="Q33" s="85">
        <v>5000000</v>
      </c>
      <c r="R33" s="85"/>
      <c r="S33" s="28">
        <f t="shared" si="84"/>
        <v>5000000</v>
      </c>
      <c r="T33" s="85">
        <v>5000000</v>
      </c>
      <c r="U33" s="85"/>
      <c r="V33" s="28">
        <f t="shared" si="85"/>
        <v>5000000</v>
      </c>
      <c r="W33" s="85">
        <v>5000000</v>
      </c>
      <c r="X33" s="85">
        <v>5000000</v>
      </c>
      <c r="Y33" s="28">
        <f t="shared" si="86"/>
        <v>0</v>
      </c>
      <c r="Z33" s="27">
        <v>5000000</v>
      </c>
      <c r="AA33" s="85"/>
      <c r="AB33" s="28">
        <f t="shared" si="87"/>
        <v>5000000</v>
      </c>
      <c r="AC33" s="27">
        <v>5000000</v>
      </c>
      <c r="AD33" s="85"/>
      <c r="AE33" s="28">
        <f t="shared" si="88"/>
        <v>5000000</v>
      </c>
      <c r="AF33" s="27">
        <v>5000000</v>
      </c>
      <c r="AG33" s="85"/>
      <c r="AH33" s="28">
        <f t="shared" si="89"/>
        <v>5000000</v>
      </c>
      <c r="AI33" s="27">
        <v>5000000</v>
      </c>
      <c r="AJ33" s="85"/>
      <c r="AK33" s="28">
        <f t="shared" si="90"/>
        <v>5000000</v>
      </c>
      <c r="AL33" s="27">
        <v>5000000</v>
      </c>
      <c r="AM33" s="85"/>
      <c r="AN33" s="28">
        <f t="shared" si="91"/>
        <v>5000000</v>
      </c>
      <c r="AO33" s="27">
        <v>5000000</v>
      </c>
      <c r="AP33" s="85"/>
      <c r="AQ33" s="28">
        <f t="shared" si="92"/>
        <v>5000000</v>
      </c>
      <c r="AR33" s="85"/>
      <c r="AS33" s="85"/>
      <c r="AT33" s="28">
        <f t="shared" si="93"/>
        <v>0</v>
      </c>
      <c r="AU33" s="85">
        <v>5000000</v>
      </c>
      <c r="AV33" s="85"/>
      <c r="AW33" s="28">
        <f t="shared" si="94"/>
        <v>5000000</v>
      </c>
      <c r="AX33" s="85">
        <v>5000000</v>
      </c>
      <c r="AY33" s="85"/>
      <c r="AZ33" s="28">
        <f t="shared" si="95"/>
        <v>5000000</v>
      </c>
      <c r="BA33" s="85">
        <v>5000000</v>
      </c>
      <c r="BB33" s="85">
        <v>5000000</v>
      </c>
      <c r="BC33" s="28">
        <f t="shared" si="96"/>
        <v>0</v>
      </c>
      <c r="BD33" s="85">
        <v>5000000</v>
      </c>
      <c r="BE33" s="85">
        <v>5000000</v>
      </c>
      <c r="BF33" s="28">
        <f t="shared" si="97"/>
        <v>0</v>
      </c>
      <c r="BG33" s="85">
        <v>5000000</v>
      </c>
      <c r="BH33" s="85">
        <v>5000000</v>
      </c>
      <c r="BI33" s="28">
        <f t="shared" si="98"/>
        <v>0</v>
      </c>
      <c r="BJ33" s="85">
        <v>5000000</v>
      </c>
      <c r="BK33" s="85">
        <v>5000000</v>
      </c>
      <c r="BL33" s="28">
        <f t="shared" si="99"/>
        <v>0</v>
      </c>
      <c r="BM33" s="85">
        <v>5000000</v>
      </c>
      <c r="BN33" s="85">
        <v>5000000</v>
      </c>
      <c r="BO33" s="28">
        <f t="shared" si="100"/>
        <v>0</v>
      </c>
      <c r="BP33" s="85">
        <v>5000000</v>
      </c>
      <c r="BQ33" s="85">
        <v>5000000</v>
      </c>
      <c r="BR33" s="28">
        <f t="shared" si="101"/>
        <v>0</v>
      </c>
      <c r="BS33" s="85">
        <v>5000000</v>
      </c>
      <c r="BT33" s="85">
        <v>5000000</v>
      </c>
      <c r="BU33" s="28">
        <f t="shared" si="102"/>
        <v>0</v>
      </c>
    </row>
    <row r="34" spans="1:73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83"/>
        <v>5000000</v>
      </c>
      <c r="Q34" s="85">
        <v>5000000</v>
      </c>
      <c r="R34" s="85"/>
      <c r="S34" s="28">
        <f t="shared" si="84"/>
        <v>5000000</v>
      </c>
      <c r="T34" s="85">
        <v>5000000</v>
      </c>
      <c r="U34" s="85"/>
      <c r="V34" s="28">
        <f t="shared" si="85"/>
        <v>5000000</v>
      </c>
      <c r="W34" s="85">
        <v>5000000</v>
      </c>
      <c r="X34" s="85">
        <v>5000000</v>
      </c>
      <c r="Y34" s="28">
        <f t="shared" si="86"/>
        <v>0</v>
      </c>
      <c r="Z34" s="27">
        <v>5000000</v>
      </c>
      <c r="AA34" s="85"/>
      <c r="AB34" s="28">
        <f t="shared" si="87"/>
        <v>5000000</v>
      </c>
      <c r="AC34" s="27">
        <v>5000000</v>
      </c>
      <c r="AD34" s="85"/>
      <c r="AE34" s="28">
        <f t="shared" si="88"/>
        <v>5000000</v>
      </c>
      <c r="AF34" s="27">
        <v>5000000</v>
      </c>
      <c r="AG34" s="85"/>
      <c r="AH34" s="28">
        <f t="shared" si="89"/>
        <v>5000000</v>
      </c>
      <c r="AI34" s="27">
        <v>5000000</v>
      </c>
      <c r="AJ34" s="85"/>
      <c r="AK34" s="28">
        <f t="shared" si="90"/>
        <v>5000000</v>
      </c>
      <c r="AL34" s="27">
        <v>5000000</v>
      </c>
      <c r="AM34" s="85"/>
      <c r="AN34" s="28">
        <f t="shared" si="91"/>
        <v>5000000</v>
      </c>
      <c r="AO34" s="27">
        <v>5000000</v>
      </c>
      <c r="AP34" s="85"/>
      <c r="AQ34" s="28">
        <f t="shared" si="92"/>
        <v>5000000</v>
      </c>
      <c r="AR34" s="85"/>
      <c r="AS34" s="85"/>
      <c r="AT34" s="28">
        <f t="shared" si="93"/>
        <v>0</v>
      </c>
      <c r="AU34" s="85">
        <v>5000000</v>
      </c>
      <c r="AV34" s="85"/>
      <c r="AW34" s="28">
        <f t="shared" si="94"/>
        <v>5000000</v>
      </c>
      <c r="AX34" s="85">
        <v>5000000</v>
      </c>
      <c r="AY34" s="85"/>
      <c r="AZ34" s="28">
        <f t="shared" si="95"/>
        <v>5000000</v>
      </c>
      <c r="BA34" s="85">
        <v>5000000</v>
      </c>
      <c r="BB34" s="85"/>
      <c r="BC34" s="28">
        <f t="shared" si="96"/>
        <v>5000000</v>
      </c>
      <c r="BD34" s="85">
        <v>5000000</v>
      </c>
      <c r="BE34" s="85"/>
      <c r="BF34" s="28">
        <f t="shared" si="97"/>
        <v>5000000</v>
      </c>
      <c r="BG34" s="85">
        <v>5000000</v>
      </c>
      <c r="BH34" s="85">
        <v>5000000</v>
      </c>
      <c r="BI34" s="28">
        <f t="shared" si="98"/>
        <v>0</v>
      </c>
      <c r="BJ34" s="85">
        <v>5000000</v>
      </c>
      <c r="BK34" s="85">
        <v>5000000</v>
      </c>
      <c r="BL34" s="28">
        <f t="shared" si="99"/>
        <v>0</v>
      </c>
      <c r="BM34" s="85">
        <v>5000000</v>
      </c>
      <c r="BN34" s="85">
        <v>5000000</v>
      </c>
      <c r="BO34" s="28">
        <f t="shared" si="100"/>
        <v>0</v>
      </c>
      <c r="BP34" s="85">
        <v>5000000</v>
      </c>
      <c r="BQ34" s="85">
        <v>5000000</v>
      </c>
      <c r="BR34" s="28">
        <f t="shared" si="101"/>
        <v>0</v>
      </c>
      <c r="BS34" s="85">
        <v>5000000</v>
      </c>
      <c r="BT34" s="85">
        <v>5000000</v>
      </c>
      <c r="BU34" s="28">
        <f t="shared" si="102"/>
        <v>0</v>
      </c>
    </row>
    <row r="35" spans="1:73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83"/>
        <v>5000000</v>
      </c>
      <c r="Q35" s="85">
        <v>5000000</v>
      </c>
      <c r="R35" s="85"/>
      <c r="S35" s="28">
        <f t="shared" si="84"/>
        <v>5000000</v>
      </c>
      <c r="T35" s="85">
        <v>5000000</v>
      </c>
      <c r="U35" s="85"/>
      <c r="V35" s="28">
        <f t="shared" si="85"/>
        <v>5000000</v>
      </c>
      <c r="W35" s="85">
        <v>5000000</v>
      </c>
      <c r="X35" s="85"/>
      <c r="Y35" s="28">
        <f t="shared" si="86"/>
        <v>5000000</v>
      </c>
      <c r="Z35" s="27">
        <v>5000000</v>
      </c>
      <c r="AA35" s="85"/>
      <c r="AB35" s="28">
        <f t="shared" si="87"/>
        <v>5000000</v>
      </c>
      <c r="AC35" s="27">
        <v>5000000</v>
      </c>
      <c r="AD35" s="85"/>
      <c r="AE35" s="28">
        <f t="shared" si="88"/>
        <v>5000000</v>
      </c>
      <c r="AF35" s="27">
        <v>5000000</v>
      </c>
      <c r="AG35" s="85"/>
      <c r="AH35" s="28">
        <f t="shared" si="89"/>
        <v>5000000</v>
      </c>
      <c r="AI35" s="27">
        <v>5000000</v>
      </c>
      <c r="AJ35" s="85"/>
      <c r="AK35" s="28">
        <f t="shared" si="90"/>
        <v>5000000</v>
      </c>
      <c r="AL35" s="27">
        <v>5000000</v>
      </c>
      <c r="AM35" s="85"/>
      <c r="AN35" s="28">
        <f t="shared" si="91"/>
        <v>5000000</v>
      </c>
      <c r="AO35" s="27">
        <v>5000000</v>
      </c>
      <c r="AP35" s="85"/>
      <c r="AQ35" s="28">
        <f t="shared" si="92"/>
        <v>5000000</v>
      </c>
      <c r="AR35" s="85"/>
      <c r="AS35" s="85"/>
      <c r="AT35" s="28">
        <f t="shared" si="93"/>
        <v>0</v>
      </c>
      <c r="AU35" s="85">
        <v>5000000</v>
      </c>
      <c r="AV35" s="85"/>
      <c r="AW35" s="28">
        <f t="shared" si="94"/>
        <v>5000000</v>
      </c>
      <c r="AX35" s="85">
        <v>5000000</v>
      </c>
      <c r="AY35" s="85"/>
      <c r="AZ35" s="28">
        <f t="shared" si="95"/>
        <v>5000000</v>
      </c>
      <c r="BA35" s="85">
        <v>5000000</v>
      </c>
      <c r="BB35" s="85"/>
      <c r="BC35" s="28">
        <f t="shared" si="96"/>
        <v>5000000</v>
      </c>
      <c r="BD35" s="85">
        <v>5000000</v>
      </c>
      <c r="BE35" s="85"/>
      <c r="BF35" s="28">
        <f t="shared" si="97"/>
        <v>5000000</v>
      </c>
      <c r="BG35" s="85">
        <v>5000000</v>
      </c>
      <c r="BH35" s="85"/>
      <c r="BI35" s="28">
        <f t="shared" si="98"/>
        <v>5000000</v>
      </c>
      <c r="BJ35" s="85">
        <v>5000000</v>
      </c>
      <c r="BK35" s="85">
        <v>5000000</v>
      </c>
      <c r="BL35" s="28">
        <f t="shared" si="99"/>
        <v>0</v>
      </c>
      <c r="BM35" s="85">
        <v>5000000</v>
      </c>
      <c r="BN35" s="85">
        <v>5000000</v>
      </c>
      <c r="BO35" s="28">
        <f t="shared" si="100"/>
        <v>0</v>
      </c>
      <c r="BP35" s="85">
        <v>5000000</v>
      </c>
      <c r="BQ35" s="85">
        <v>5000000</v>
      </c>
      <c r="BR35" s="28">
        <f t="shared" si="101"/>
        <v>0</v>
      </c>
      <c r="BS35" s="85">
        <v>5000000</v>
      </c>
      <c r="BT35" s="85">
        <v>5000000</v>
      </c>
      <c r="BU35" s="28">
        <f t="shared" si="102"/>
        <v>0</v>
      </c>
    </row>
    <row r="36" spans="1:73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83"/>
        <v>5000000</v>
      </c>
      <c r="Q36" s="85">
        <v>5000000</v>
      </c>
      <c r="R36" s="85"/>
      <c r="S36" s="28">
        <f t="shared" si="84"/>
        <v>5000000</v>
      </c>
      <c r="T36" s="85">
        <v>5000000</v>
      </c>
      <c r="U36" s="85"/>
      <c r="V36" s="28">
        <f t="shared" si="85"/>
        <v>5000000</v>
      </c>
      <c r="W36" s="85">
        <v>5000000</v>
      </c>
      <c r="X36" s="85">
        <v>5000000</v>
      </c>
      <c r="Y36" s="28">
        <f t="shared" si="86"/>
        <v>0</v>
      </c>
      <c r="Z36" s="27">
        <v>5000000</v>
      </c>
      <c r="AA36" s="85"/>
      <c r="AB36" s="28">
        <f t="shared" si="87"/>
        <v>5000000</v>
      </c>
      <c r="AC36" s="27">
        <v>5000000</v>
      </c>
      <c r="AD36" s="85"/>
      <c r="AE36" s="28">
        <f t="shared" si="88"/>
        <v>5000000</v>
      </c>
      <c r="AF36" s="27">
        <v>5000000</v>
      </c>
      <c r="AG36" s="85"/>
      <c r="AH36" s="28">
        <f t="shared" si="89"/>
        <v>5000000</v>
      </c>
      <c r="AI36" s="27">
        <v>5000000</v>
      </c>
      <c r="AJ36" s="85"/>
      <c r="AK36" s="28">
        <f t="shared" si="90"/>
        <v>5000000</v>
      </c>
      <c r="AL36" s="27">
        <v>5000000</v>
      </c>
      <c r="AM36" s="85"/>
      <c r="AN36" s="28">
        <f t="shared" si="91"/>
        <v>5000000</v>
      </c>
      <c r="AO36" s="27">
        <v>5000000</v>
      </c>
      <c r="AP36" s="85"/>
      <c r="AQ36" s="28">
        <f t="shared" si="92"/>
        <v>5000000</v>
      </c>
      <c r="AR36" s="85"/>
      <c r="AS36" s="85"/>
      <c r="AT36" s="28">
        <f t="shared" si="93"/>
        <v>0</v>
      </c>
      <c r="AU36" s="85">
        <v>5000000</v>
      </c>
      <c r="AV36" s="85"/>
      <c r="AW36" s="28">
        <f t="shared" si="94"/>
        <v>5000000</v>
      </c>
      <c r="AX36" s="85">
        <v>5000000</v>
      </c>
      <c r="AY36" s="85"/>
      <c r="AZ36" s="28">
        <f t="shared" si="95"/>
        <v>5000000</v>
      </c>
      <c r="BA36" s="85">
        <v>5000000</v>
      </c>
      <c r="BB36" s="85"/>
      <c r="BC36" s="28">
        <f t="shared" si="96"/>
        <v>5000000</v>
      </c>
      <c r="BD36" s="85">
        <v>5000000</v>
      </c>
      <c r="BE36" s="85"/>
      <c r="BF36" s="28">
        <f t="shared" si="97"/>
        <v>5000000</v>
      </c>
      <c r="BG36" s="85">
        <v>5000000</v>
      </c>
      <c r="BH36" s="85"/>
      <c r="BI36" s="28">
        <f t="shared" si="98"/>
        <v>5000000</v>
      </c>
      <c r="BJ36" s="85">
        <v>5000000</v>
      </c>
      <c r="BK36" s="85">
        <v>5000000</v>
      </c>
      <c r="BL36" s="28">
        <f t="shared" si="99"/>
        <v>0</v>
      </c>
      <c r="BM36" s="85">
        <v>5000000</v>
      </c>
      <c r="BN36" s="85">
        <v>5000000</v>
      </c>
      <c r="BO36" s="28">
        <f t="shared" si="100"/>
        <v>0</v>
      </c>
      <c r="BP36" s="85">
        <v>5000000</v>
      </c>
      <c r="BQ36" s="85">
        <v>5000000</v>
      </c>
      <c r="BR36" s="28">
        <f t="shared" si="101"/>
        <v>0</v>
      </c>
      <c r="BS36" s="85">
        <v>5000000</v>
      </c>
      <c r="BT36" s="85">
        <v>5000000</v>
      </c>
      <c r="BU36" s="28">
        <f t="shared" si="102"/>
        <v>0</v>
      </c>
    </row>
    <row r="37" spans="1:73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0</v>
      </c>
      <c r="J37" s="85"/>
      <c r="K37" s="27"/>
      <c r="L37" s="85"/>
      <c r="M37" s="28"/>
      <c r="N37" s="85">
        <v>5000000</v>
      </c>
      <c r="O37" s="85"/>
      <c r="P37" s="28">
        <f t="shared" si="83"/>
        <v>5000000</v>
      </c>
      <c r="Q37" s="85">
        <v>5000000</v>
      </c>
      <c r="R37" s="85"/>
      <c r="S37" s="28">
        <f t="shared" si="84"/>
        <v>5000000</v>
      </c>
      <c r="T37" s="85">
        <v>5000000</v>
      </c>
      <c r="U37" s="85"/>
      <c r="V37" s="28">
        <f t="shared" si="85"/>
        <v>5000000</v>
      </c>
      <c r="W37" s="85">
        <v>5000000</v>
      </c>
      <c r="X37" s="85">
        <v>5000000</v>
      </c>
      <c r="Y37" s="28">
        <f t="shared" si="86"/>
        <v>0</v>
      </c>
      <c r="Z37" s="27">
        <v>5000000</v>
      </c>
      <c r="AA37" s="85"/>
      <c r="AB37" s="28">
        <f t="shared" si="87"/>
        <v>5000000</v>
      </c>
      <c r="AC37" s="27">
        <v>5000000</v>
      </c>
      <c r="AD37" s="85"/>
      <c r="AE37" s="28">
        <f t="shared" si="88"/>
        <v>5000000</v>
      </c>
      <c r="AF37" s="27">
        <v>5000000</v>
      </c>
      <c r="AG37" s="85"/>
      <c r="AH37" s="28">
        <f t="shared" si="89"/>
        <v>5000000</v>
      </c>
      <c r="AI37" s="27">
        <v>5000000</v>
      </c>
      <c r="AJ37" s="85"/>
      <c r="AK37" s="28">
        <f t="shared" si="90"/>
        <v>5000000</v>
      </c>
      <c r="AL37" s="27">
        <v>5000000</v>
      </c>
      <c r="AM37" s="85"/>
      <c r="AN37" s="28">
        <f t="shared" si="91"/>
        <v>5000000</v>
      </c>
      <c r="AO37" s="27">
        <v>5000000</v>
      </c>
      <c r="AP37" s="85"/>
      <c r="AQ37" s="28">
        <f t="shared" si="92"/>
        <v>5000000</v>
      </c>
      <c r="AR37" s="85"/>
      <c r="AS37" s="85"/>
      <c r="AT37" s="28">
        <f t="shared" si="93"/>
        <v>0</v>
      </c>
      <c r="AU37" s="85">
        <v>5000000</v>
      </c>
      <c r="AV37" s="85"/>
      <c r="AW37" s="28">
        <f t="shared" si="94"/>
        <v>5000000</v>
      </c>
      <c r="AX37" s="85">
        <v>5000000</v>
      </c>
      <c r="AY37" s="85"/>
      <c r="AZ37" s="28">
        <f t="shared" si="95"/>
        <v>5000000</v>
      </c>
      <c r="BA37" s="85">
        <v>5000000</v>
      </c>
      <c r="BB37" s="85"/>
      <c r="BC37" s="28">
        <f t="shared" si="96"/>
        <v>5000000</v>
      </c>
      <c r="BD37" s="85">
        <v>5000000</v>
      </c>
      <c r="BE37" s="85"/>
      <c r="BF37" s="28">
        <f t="shared" si="97"/>
        <v>5000000</v>
      </c>
      <c r="BG37" s="85">
        <v>5000000</v>
      </c>
      <c r="BH37" s="85"/>
      <c r="BI37" s="28">
        <f t="shared" si="98"/>
        <v>5000000</v>
      </c>
      <c r="BJ37" s="85">
        <v>5000000</v>
      </c>
      <c r="BK37" s="85"/>
      <c r="BL37" s="28">
        <f t="shared" si="99"/>
        <v>5000000</v>
      </c>
      <c r="BM37" s="85">
        <v>5000000</v>
      </c>
      <c r="BN37" s="85">
        <v>5000000</v>
      </c>
      <c r="BO37" s="28">
        <f t="shared" si="100"/>
        <v>0</v>
      </c>
      <c r="BP37" s="85">
        <v>5000000</v>
      </c>
      <c r="BQ37" s="85">
        <v>5000000</v>
      </c>
      <c r="BR37" s="28">
        <f t="shared" si="101"/>
        <v>0</v>
      </c>
      <c r="BS37" s="85">
        <v>5000000</v>
      </c>
      <c r="BT37" s="85">
        <v>5000000</v>
      </c>
      <c r="BU37" s="28">
        <f t="shared" si="102"/>
        <v>0</v>
      </c>
    </row>
    <row r="38" spans="1:73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0</v>
      </c>
      <c r="J38" s="85"/>
      <c r="K38" s="27"/>
      <c r="L38" s="85"/>
      <c r="M38" s="28"/>
      <c r="N38" s="85">
        <v>5000000</v>
      </c>
      <c r="O38" s="85"/>
      <c r="P38" s="28">
        <f t="shared" si="83"/>
        <v>5000000</v>
      </c>
      <c r="Q38" s="85">
        <v>5000000</v>
      </c>
      <c r="R38" s="85"/>
      <c r="S38" s="28">
        <f t="shared" si="84"/>
        <v>5000000</v>
      </c>
      <c r="T38" s="85">
        <v>5000000</v>
      </c>
      <c r="U38" s="85"/>
      <c r="V38" s="28">
        <f t="shared" si="85"/>
        <v>5000000</v>
      </c>
      <c r="W38" s="85">
        <v>5000000</v>
      </c>
      <c r="X38" s="85"/>
      <c r="Y38" s="28">
        <f t="shared" si="86"/>
        <v>5000000</v>
      </c>
      <c r="Z38" s="27">
        <v>5000000</v>
      </c>
      <c r="AA38" s="85"/>
      <c r="AB38" s="28">
        <f t="shared" si="87"/>
        <v>5000000</v>
      </c>
      <c r="AC38" s="27">
        <v>5000000</v>
      </c>
      <c r="AD38" s="85"/>
      <c r="AE38" s="28">
        <f t="shared" si="88"/>
        <v>5000000</v>
      </c>
      <c r="AF38" s="27">
        <v>5000000</v>
      </c>
      <c r="AG38" s="85"/>
      <c r="AH38" s="28">
        <f t="shared" si="89"/>
        <v>5000000</v>
      </c>
      <c r="AI38" s="27">
        <v>5000000</v>
      </c>
      <c r="AJ38" s="85"/>
      <c r="AK38" s="28">
        <f t="shared" si="90"/>
        <v>5000000</v>
      </c>
      <c r="AL38" s="27">
        <v>5000000</v>
      </c>
      <c r="AM38" s="85"/>
      <c r="AN38" s="28">
        <f t="shared" si="91"/>
        <v>5000000</v>
      </c>
      <c r="AO38" s="27">
        <v>5000000</v>
      </c>
      <c r="AP38" s="85"/>
      <c r="AQ38" s="28">
        <f t="shared" si="92"/>
        <v>5000000</v>
      </c>
      <c r="AR38" s="85"/>
      <c r="AS38" s="85"/>
      <c r="AT38" s="28">
        <f t="shared" si="93"/>
        <v>0</v>
      </c>
      <c r="AU38" s="85">
        <v>5000000</v>
      </c>
      <c r="AV38" s="85"/>
      <c r="AW38" s="28">
        <f t="shared" si="94"/>
        <v>5000000</v>
      </c>
      <c r="AX38" s="85">
        <v>5000000</v>
      </c>
      <c r="AY38" s="85"/>
      <c r="AZ38" s="28">
        <f t="shared" si="95"/>
        <v>5000000</v>
      </c>
      <c r="BA38" s="85">
        <v>5000000</v>
      </c>
      <c r="BB38" s="85"/>
      <c r="BC38" s="28">
        <f t="shared" si="96"/>
        <v>5000000</v>
      </c>
      <c r="BD38" s="85">
        <v>5000000</v>
      </c>
      <c r="BE38" s="85"/>
      <c r="BF38" s="28">
        <f t="shared" si="97"/>
        <v>5000000</v>
      </c>
      <c r="BG38" s="85">
        <v>5000000</v>
      </c>
      <c r="BH38" s="85"/>
      <c r="BI38" s="28">
        <f t="shared" si="98"/>
        <v>5000000</v>
      </c>
      <c r="BJ38" s="85">
        <v>5000000</v>
      </c>
      <c r="BK38" s="85"/>
      <c r="BL38" s="28">
        <f t="shared" si="99"/>
        <v>5000000</v>
      </c>
      <c r="BM38" s="85">
        <v>5000000</v>
      </c>
      <c r="BN38" s="85">
        <v>5000000</v>
      </c>
      <c r="BO38" s="28">
        <f t="shared" si="100"/>
        <v>0</v>
      </c>
      <c r="BP38" s="85">
        <v>5000000</v>
      </c>
      <c r="BQ38" s="85">
        <v>5000000</v>
      </c>
      <c r="BR38" s="28">
        <f t="shared" si="101"/>
        <v>0</v>
      </c>
      <c r="BS38" s="85">
        <v>5000000</v>
      </c>
      <c r="BT38" s="85">
        <v>5000000</v>
      </c>
      <c r="BU38" s="28">
        <f t="shared" si="102"/>
        <v>0</v>
      </c>
    </row>
    <row r="39" spans="1:73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0</v>
      </c>
      <c r="J39" s="85"/>
      <c r="K39" s="27"/>
      <c r="L39" s="85"/>
      <c r="M39" s="28"/>
      <c r="N39" s="85">
        <v>5000000</v>
      </c>
      <c r="O39" s="85"/>
      <c r="P39" s="28">
        <f t="shared" si="83"/>
        <v>5000000</v>
      </c>
      <c r="Q39" s="85">
        <v>5000000</v>
      </c>
      <c r="R39" s="85"/>
      <c r="S39" s="28">
        <f t="shared" si="84"/>
        <v>5000000</v>
      </c>
      <c r="T39" s="85">
        <v>5000000</v>
      </c>
      <c r="U39" s="85"/>
      <c r="V39" s="28">
        <f t="shared" si="85"/>
        <v>5000000</v>
      </c>
      <c r="W39" s="85">
        <v>5000000</v>
      </c>
      <c r="X39" s="85"/>
      <c r="Y39" s="28">
        <f t="shared" si="86"/>
        <v>5000000</v>
      </c>
      <c r="Z39" s="27">
        <v>5000000</v>
      </c>
      <c r="AA39" s="85"/>
      <c r="AB39" s="28">
        <f t="shared" si="87"/>
        <v>5000000</v>
      </c>
      <c r="AC39" s="27">
        <v>5000000</v>
      </c>
      <c r="AD39" s="85"/>
      <c r="AE39" s="28">
        <f t="shared" si="88"/>
        <v>5000000</v>
      </c>
      <c r="AF39" s="27">
        <v>5000000</v>
      </c>
      <c r="AG39" s="85"/>
      <c r="AH39" s="28">
        <f t="shared" si="89"/>
        <v>5000000</v>
      </c>
      <c r="AI39" s="27">
        <v>5000000</v>
      </c>
      <c r="AJ39" s="85"/>
      <c r="AK39" s="28">
        <f t="shared" si="90"/>
        <v>5000000</v>
      </c>
      <c r="AL39" s="27">
        <v>5000000</v>
      </c>
      <c r="AM39" s="85"/>
      <c r="AN39" s="28">
        <f t="shared" si="91"/>
        <v>5000000</v>
      </c>
      <c r="AO39" s="27">
        <v>5000000</v>
      </c>
      <c r="AP39" s="85"/>
      <c r="AQ39" s="28">
        <f t="shared" si="92"/>
        <v>5000000</v>
      </c>
      <c r="AR39" s="85"/>
      <c r="AS39" s="85"/>
      <c r="AT39" s="28">
        <f t="shared" si="93"/>
        <v>0</v>
      </c>
      <c r="AU39" s="85">
        <v>5000000</v>
      </c>
      <c r="AV39" s="85"/>
      <c r="AW39" s="28">
        <f t="shared" si="94"/>
        <v>5000000</v>
      </c>
      <c r="AX39" s="85">
        <v>5000000</v>
      </c>
      <c r="AY39" s="85"/>
      <c r="AZ39" s="28">
        <f t="shared" si="95"/>
        <v>5000000</v>
      </c>
      <c r="BA39" s="85">
        <v>5000000</v>
      </c>
      <c r="BB39" s="85"/>
      <c r="BC39" s="28">
        <f t="shared" si="96"/>
        <v>5000000</v>
      </c>
      <c r="BD39" s="85">
        <v>5000000</v>
      </c>
      <c r="BE39" s="85"/>
      <c r="BF39" s="28">
        <f t="shared" si="97"/>
        <v>5000000</v>
      </c>
      <c r="BG39" s="85">
        <v>5000000</v>
      </c>
      <c r="BH39" s="85"/>
      <c r="BI39" s="28">
        <f t="shared" si="98"/>
        <v>5000000</v>
      </c>
      <c r="BJ39" s="85">
        <v>5000000</v>
      </c>
      <c r="BK39" s="85"/>
      <c r="BL39" s="28">
        <f t="shared" si="99"/>
        <v>5000000</v>
      </c>
      <c r="BM39" s="85">
        <v>5000000</v>
      </c>
      <c r="BN39" s="85"/>
      <c r="BO39" s="28">
        <f t="shared" si="100"/>
        <v>5000000</v>
      </c>
      <c r="BP39" s="85">
        <v>5000000</v>
      </c>
      <c r="BQ39" s="85">
        <v>5000000</v>
      </c>
      <c r="BR39" s="28">
        <f t="shared" si="101"/>
        <v>0</v>
      </c>
      <c r="BS39" s="85">
        <v>5000000</v>
      </c>
      <c r="BT39" s="85">
        <v>5000000</v>
      </c>
      <c r="BU39" s="28">
        <f t="shared" si="102"/>
        <v>0</v>
      </c>
    </row>
    <row r="40" spans="1:73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  <c r="BP40" s="86"/>
      <c r="BQ40" s="85"/>
      <c r="BR40" s="28"/>
      <c r="BS40" s="86"/>
      <c r="BT40" s="85"/>
      <c r="BU40" s="28"/>
    </row>
    <row r="41" spans="1:73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0</v>
      </c>
      <c r="J41" s="85"/>
      <c r="K41" s="27"/>
      <c r="L41" s="85"/>
      <c r="M41" s="28"/>
      <c r="N41" s="85">
        <v>5000000</v>
      </c>
      <c r="O41" s="85"/>
      <c r="P41" s="28">
        <f t="shared" ref="P41" si="103">J41+N41-O41</f>
        <v>5000000</v>
      </c>
      <c r="Q41" s="85">
        <v>5000000</v>
      </c>
      <c r="R41" s="85"/>
      <c r="S41" s="28">
        <f t="shared" ref="S41" si="104">J41+Q41-R41</f>
        <v>5000000</v>
      </c>
      <c r="T41" s="85">
        <v>5000000</v>
      </c>
      <c r="U41" s="85"/>
      <c r="V41" s="28">
        <f t="shared" ref="V41" si="105">J41+T41-U41</f>
        <v>5000000</v>
      </c>
      <c r="W41" s="85">
        <v>5000000</v>
      </c>
      <c r="X41" s="85">
        <v>5000000</v>
      </c>
      <c r="Y41" s="28">
        <f t="shared" ref="Y41" si="106">J41+W41-X41</f>
        <v>0</v>
      </c>
      <c r="Z41" s="27">
        <v>10000000</v>
      </c>
      <c r="AA41" s="85"/>
      <c r="AB41" s="28">
        <f t="shared" ref="AB41" si="107">J41+Z41-AA41</f>
        <v>10000000</v>
      </c>
      <c r="AC41" s="27">
        <v>10000000</v>
      </c>
      <c r="AD41" s="85">
        <v>10000000</v>
      </c>
      <c r="AE41" s="28">
        <f t="shared" ref="AE41" si="108">J41+AC41-AD41</f>
        <v>0</v>
      </c>
      <c r="AF41" s="27">
        <v>10000000</v>
      </c>
      <c r="AG41" s="85">
        <v>10000000</v>
      </c>
      <c r="AH41" s="28">
        <f t="shared" ref="AH41" si="109">J41+AF41-AG41</f>
        <v>0</v>
      </c>
      <c r="AI41" s="27">
        <v>5000000</v>
      </c>
      <c r="AJ41" s="85"/>
      <c r="AK41" s="28">
        <f t="shared" ref="AK41" si="110">J41+AI41-AJ41</f>
        <v>5000000</v>
      </c>
      <c r="AL41" s="27">
        <v>5000000</v>
      </c>
      <c r="AM41" s="85"/>
      <c r="AN41" s="28">
        <f t="shared" ref="AN41" si="111">J41+AL41-AM41</f>
        <v>5000000</v>
      </c>
      <c r="AO41" s="27">
        <v>5000000</v>
      </c>
      <c r="AP41" s="85"/>
      <c r="AQ41" s="28">
        <f t="shared" ref="AQ41" si="112">J41+AO41-AP41</f>
        <v>5000000</v>
      </c>
      <c r="AR41" s="85"/>
      <c r="AS41" s="85"/>
      <c r="AT41" s="28">
        <f t="shared" ref="AT41" si="113">J41+AR41-AS41</f>
        <v>0</v>
      </c>
      <c r="AU41" s="85">
        <v>5000000</v>
      </c>
      <c r="AV41" s="85"/>
      <c r="AW41" s="28">
        <f t="shared" ref="AW41" si="114">J41+AU41-AV41</f>
        <v>5000000</v>
      </c>
      <c r="AX41" s="85">
        <v>10000000</v>
      </c>
      <c r="AY41" s="85"/>
      <c r="AZ41" s="28">
        <f t="shared" ref="AZ41" si="115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  <c r="BP41" s="85">
        <v>10000000</v>
      </c>
      <c r="BQ41" s="85">
        <v>10000000</v>
      </c>
      <c r="BR41" s="28">
        <f>J41+BP41-BQ41</f>
        <v>0</v>
      </c>
      <c r="BS41" s="85">
        <v>10000000</v>
      </c>
      <c r="BT41" s="85">
        <v>10000000</v>
      </c>
      <c r="BU41" s="28">
        <f>J41+BS41-BT41</f>
        <v>0</v>
      </c>
    </row>
    <row r="42" spans="1:73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  <c r="BP42" s="86"/>
      <c r="BQ42" s="85"/>
      <c r="BR42" s="28"/>
      <c r="BS42" s="86"/>
      <c r="BT42" s="85"/>
      <c r="BU42" s="28"/>
    </row>
    <row r="43" spans="1:73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0</v>
      </c>
      <c r="J43" s="85"/>
      <c r="K43" s="27"/>
      <c r="L43" s="85"/>
      <c r="M43" s="28"/>
      <c r="N43" s="85">
        <v>5000000</v>
      </c>
      <c r="O43" s="85"/>
      <c r="P43" s="28">
        <f t="shared" ref="P43:P45" si="116">J43+N43-O43</f>
        <v>5000000</v>
      </c>
      <c r="Q43" s="85">
        <v>5000000</v>
      </c>
      <c r="R43" s="85"/>
      <c r="S43" s="28">
        <f t="shared" ref="S43:S45" si="117">J43+Q43-R43</f>
        <v>5000000</v>
      </c>
      <c r="T43" s="85">
        <v>5000000</v>
      </c>
      <c r="U43" s="85"/>
      <c r="V43" s="28">
        <f t="shared" ref="V43:V45" si="118">J43+T43-U43</f>
        <v>5000000</v>
      </c>
      <c r="W43" s="85">
        <v>5000000</v>
      </c>
      <c r="X43" s="85">
        <v>5000000</v>
      </c>
      <c r="Y43" s="28">
        <f t="shared" ref="Y43:Y45" si="119">J43+W43-X43</f>
        <v>0</v>
      </c>
      <c r="Z43" s="27">
        <v>10000000</v>
      </c>
      <c r="AA43" s="85"/>
      <c r="AB43" s="28">
        <f t="shared" ref="AB43:AB45" si="120">J43+Z43-AA43</f>
        <v>10000000</v>
      </c>
      <c r="AC43" s="27">
        <v>10000000</v>
      </c>
      <c r="AD43" s="85">
        <v>10000000</v>
      </c>
      <c r="AE43" s="28">
        <f t="shared" ref="AE43:AE45" si="121">J43+AC43-AD43</f>
        <v>0</v>
      </c>
      <c r="AF43" s="27">
        <v>10000000</v>
      </c>
      <c r="AG43" s="85">
        <v>10000000</v>
      </c>
      <c r="AH43" s="28">
        <f t="shared" ref="AH43:AH45" si="122">J43+AF43-AG43</f>
        <v>0</v>
      </c>
      <c r="AI43" s="27">
        <v>5000000</v>
      </c>
      <c r="AJ43" s="85"/>
      <c r="AK43" s="28">
        <f t="shared" ref="AK43:AK45" si="123">J43+AI43-AJ43</f>
        <v>5000000</v>
      </c>
      <c r="AL43" s="27">
        <v>5000000</v>
      </c>
      <c r="AM43" s="85"/>
      <c r="AN43" s="28">
        <f t="shared" ref="AN43:AN45" si="124">J43+AL43-AM43</f>
        <v>5000000</v>
      </c>
      <c r="AO43" s="27">
        <v>5000000</v>
      </c>
      <c r="AP43" s="85"/>
      <c r="AQ43" s="28">
        <f t="shared" ref="AQ43:AQ45" si="125">J43+AO43-AP43</f>
        <v>5000000</v>
      </c>
      <c r="AR43" s="85"/>
      <c r="AS43" s="85"/>
      <c r="AT43" s="28">
        <f t="shared" ref="AT43:AT45" si="126">J43+AR43-AS43</f>
        <v>0</v>
      </c>
      <c r="AU43" s="85">
        <v>5000000</v>
      </c>
      <c r="AV43" s="85"/>
      <c r="AW43" s="28">
        <f t="shared" ref="AW43:AW45" si="127">J43+AU43-AV43</f>
        <v>5000000</v>
      </c>
      <c r="AX43" s="85"/>
      <c r="AY43" s="85"/>
      <c r="AZ43" s="28">
        <f t="shared" ref="AZ43:AZ45" si="128">J43+AX43-AY43</f>
        <v>0</v>
      </c>
      <c r="BA43" s="85">
        <v>5000000</v>
      </c>
      <c r="BB43" s="85"/>
      <c r="BC43" s="28">
        <f t="shared" ref="BC43:BC45" si="129">J43+BA43-BB43</f>
        <v>5000000</v>
      </c>
      <c r="BD43" s="85">
        <v>5000000</v>
      </c>
      <c r="BE43" s="85"/>
      <c r="BF43" s="28">
        <f t="shared" ref="BF43:BF45" si="130">J43+BD43-BE43</f>
        <v>5000000</v>
      </c>
      <c r="BG43" s="85">
        <v>5000000</v>
      </c>
      <c r="BH43" s="85"/>
      <c r="BI43" s="28">
        <f t="shared" ref="BI43:BI45" si="131">J43+BG43-BH43</f>
        <v>5000000</v>
      </c>
      <c r="BJ43" s="85">
        <v>5000000</v>
      </c>
      <c r="BK43" s="85"/>
      <c r="BL43" s="28">
        <f t="shared" ref="BL43:BL45" si="132">J43+BJ43-BK43</f>
        <v>5000000</v>
      </c>
      <c r="BM43" s="85">
        <v>5000000</v>
      </c>
      <c r="BN43" s="85"/>
      <c r="BO43" s="28">
        <f t="shared" ref="BO43:BO45" si="133">J43+BM43-BN43</f>
        <v>5000000</v>
      </c>
      <c r="BP43" s="85">
        <v>5000000</v>
      </c>
      <c r="BQ43" s="85">
        <v>5000000</v>
      </c>
      <c r="BR43" s="28">
        <f t="shared" ref="BR43:BR45" si="134">J43+BP43-BQ43</f>
        <v>0</v>
      </c>
      <c r="BS43" s="85">
        <v>5000000</v>
      </c>
      <c r="BT43" s="85">
        <v>5000000</v>
      </c>
      <c r="BU43" s="28">
        <f t="shared" ref="BU43:BU45" si="135">J43+BS43-BT43</f>
        <v>0</v>
      </c>
    </row>
    <row r="44" spans="1:73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0</v>
      </c>
      <c r="J44" s="85"/>
      <c r="K44" s="27"/>
      <c r="L44" s="85"/>
      <c r="M44" s="28"/>
      <c r="N44" s="85">
        <v>5000000</v>
      </c>
      <c r="O44" s="85"/>
      <c r="P44" s="28">
        <f t="shared" si="116"/>
        <v>5000000</v>
      </c>
      <c r="Q44" s="85">
        <v>5000000</v>
      </c>
      <c r="R44" s="85"/>
      <c r="S44" s="28">
        <f t="shared" si="117"/>
        <v>5000000</v>
      </c>
      <c r="T44" s="85">
        <v>5000000</v>
      </c>
      <c r="U44" s="85"/>
      <c r="V44" s="28">
        <f t="shared" si="118"/>
        <v>5000000</v>
      </c>
      <c r="W44" s="85">
        <v>5000000</v>
      </c>
      <c r="X44" s="85">
        <v>5000000</v>
      </c>
      <c r="Y44" s="28">
        <f t="shared" si="119"/>
        <v>0</v>
      </c>
      <c r="Z44" s="27">
        <v>5000000</v>
      </c>
      <c r="AA44" s="85"/>
      <c r="AB44" s="28">
        <f t="shared" si="120"/>
        <v>5000000</v>
      </c>
      <c r="AC44" s="27">
        <v>5000000</v>
      </c>
      <c r="AD44" s="85"/>
      <c r="AE44" s="28">
        <f t="shared" si="121"/>
        <v>5000000</v>
      </c>
      <c r="AF44" s="27">
        <v>5000000</v>
      </c>
      <c r="AG44" s="85"/>
      <c r="AH44" s="28">
        <f t="shared" si="122"/>
        <v>5000000</v>
      </c>
      <c r="AI44" s="27">
        <v>5000000</v>
      </c>
      <c r="AJ44" s="85"/>
      <c r="AK44" s="28">
        <f t="shared" si="123"/>
        <v>5000000</v>
      </c>
      <c r="AL44" s="27">
        <v>5000000</v>
      </c>
      <c r="AM44" s="85"/>
      <c r="AN44" s="28">
        <f t="shared" si="124"/>
        <v>5000000</v>
      </c>
      <c r="AO44" s="27">
        <v>5000000</v>
      </c>
      <c r="AP44" s="85"/>
      <c r="AQ44" s="28">
        <f t="shared" si="125"/>
        <v>5000000</v>
      </c>
      <c r="AR44" s="85"/>
      <c r="AS44" s="85"/>
      <c r="AT44" s="28">
        <f t="shared" si="126"/>
        <v>0</v>
      </c>
      <c r="AU44" s="85">
        <v>5000000</v>
      </c>
      <c r="AV44" s="85"/>
      <c r="AW44" s="28">
        <f t="shared" si="127"/>
        <v>5000000</v>
      </c>
      <c r="AX44" s="85"/>
      <c r="AY44" s="85"/>
      <c r="AZ44" s="28">
        <f t="shared" si="128"/>
        <v>0</v>
      </c>
      <c r="BA44" s="85">
        <v>5000000</v>
      </c>
      <c r="BB44" s="85"/>
      <c r="BC44" s="28">
        <f t="shared" si="129"/>
        <v>5000000</v>
      </c>
      <c r="BD44" s="85">
        <v>5000000</v>
      </c>
      <c r="BE44" s="85"/>
      <c r="BF44" s="28">
        <f t="shared" si="130"/>
        <v>5000000</v>
      </c>
      <c r="BG44" s="85">
        <v>5000000</v>
      </c>
      <c r="BH44" s="85"/>
      <c r="BI44" s="28">
        <f t="shared" si="131"/>
        <v>5000000</v>
      </c>
      <c r="BJ44" s="85">
        <v>5000000</v>
      </c>
      <c r="BK44" s="85"/>
      <c r="BL44" s="28">
        <f t="shared" si="132"/>
        <v>5000000</v>
      </c>
      <c r="BM44" s="85">
        <v>5000000</v>
      </c>
      <c r="BN44" s="85"/>
      <c r="BO44" s="28">
        <f t="shared" si="133"/>
        <v>5000000</v>
      </c>
      <c r="BP44" s="85">
        <v>5000000</v>
      </c>
      <c r="BQ44" s="85">
        <v>5000000</v>
      </c>
      <c r="BR44" s="28">
        <f t="shared" si="134"/>
        <v>0</v>
      </c>
      <c r="BS44" s="85">
        <v>5000000</v>
      </c>
      <c r="BT44" s="85">
        <v>5000000</v>
      </c>
      <c r="BU44" s="28">
        <f t="shared" si="135"/>
        <v>0</v>
      </c>
    </row>
    <row r="45" spans="1:73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13424.66</v>
      </c>
      <c r="J45" s="85"/>
      <c r="K45" s="27"/>
      <c r="L45" s="85"/>
      <c r="M45" s="28"/>
      <c r="N45" s="85">
        <v>5000000</v>
      </c>
      <c r="O45" s="85"/>
      <c r="P45" s="28">
        <f t="shared" si="116"/>
        <v>5000000</v>
      </c>
      <c r="Q45" s="85">
        <v>5000000</v>
      </c>
      <c r="R45" s="85"/>
      <c r="S45" s="28">
        <f t="shared" si="117"/>
        <v>5000000</v>
      </c>
      <c r="T45" s="85">
        <v>5000000</v>
      </c>
      <c r="U45" s="85"/>
      <c r="V45" s="28">
        <f t="shared" si="118"/>
        <v>5000000</v>
      </c>
      <c r="W45" s="85">
        <v>5000000</v>
      </c>
      <c r="X45" s="85">
        <v>5000000</v>
      </c>
      <c r="Y45" s="28">
        <f t="shared" si="119"/>
        <v>0</v>
      </c>
      <c r="Z45" s="27">
        <v>5000000</v>
      </c>
      <c r="AA45" s="85"/>
      <c r="AB45" s="28">
        <f t="shared" si="120"/>
        <v>5000000</v>
      </c>
      <c r="AC45" s="27">
        <v>5000000</v>
      </c>
      <c r="AD45" s="85"/>
      <c r="AE45" s="28">
        <f t="shared" si="121"/>
        <v>5000000</v>
      </c>
      <c r="AF45" s="27">
        <v>5000000</v>
      </c>
      <c r="AG45" s="85"/>
      <c r="AH45" s="28">
        <f t="shared" si="122"/>
        <v>5000000</v>
      </c>
      <c r="AI45" s="27">
        <v>5000000</v>
      </c>
      <c r="AJ45" s="85"/>
      <c r="AK45" s="28">
        <f t="shared" si="123"/>
        <v>5000000</v>
      </c>
      <c r="AL45" s="27">
        <v>5000000</v>
      </c>
      <c r="AM45" s="85"/>
      <c r="AN45" s="28">
        <f t="shared" si="124"/>
        <v>5000000</v>
      </c>
      <c r="AO45" s="27">
        <v>5000000</v>
      </c>
      <c r="AP45" s="85"/>
      <c r="AQ45" s="28">
        <f t="shared" si="125"/>
        <v>5000000</v>
      </c>
      <c r="AR45" s="85"/>
      <c r="AS45" s="85"/>
      <c r="AT45" s="28">
        <f t="shared" si="126"/>
        <v>0</v>
      </c>
      <c r="AU45" s="85">
        <v>5000000</v>
      </c>
      <c r="AV45" s="85"/>
      <c r="AW45" s="28">
        <f t="shared" si="127"/>
        <v>5000000</v>
      </c>
      <c r="AX45" s="85"/>
      <c r="AY45" s="85"/>
      <c r="AZ45" s="28">
        <f t="shared" si="128"/>
        <v>0</v>
      </c>
      <c r="BA45" s="85">
        <v>5000000</v>
      </c>
      <c r="BB45" s="85"/>
      <c r="BC45" s="28">
        <f t="shared" si="129"/>
        <v>5000000</v>
      </c>
      <c r="BD45" s="85">
        <v>5000000</v>
      </c>
      <c r="BE45" s="85"/>
      <c r="BF45" s="28">
        <f t="shared" si="130"/>
        <v>5000000</v>
      </c>
      <c r="BG45" s="85">
        <v>5000000</v>
      </c>
      <c r="BH45" s="85"/>
      <c r="BI45" s="28">
        <f t="shared" si="131"/>
        <v>5000000</v>
      </c>
      <c r="BJ45" s="85">
        <v>5000000</v>
      </c>
      <c r="BK45" s="85"/>
      <c r="BL45" s="28">
        <f t="shared" si="132"/>
        <v>5000000</v>
      </c>
      <c r="BM45" s="85">
        <v>5000000</v>
      </c>
      <c r="BN45" s="85"/>
      <c r="BO45" s="28">
        <f t="shared" si="133"/>
        <v>5000000</v>
      </c>
      <c r="BP45" s="85">
        <v>5000000</v>
      </c>
      <c r="BQ45" s="85"/>
      <c r="BR45" s="28">
        <f t="shared" si="134"/>
        <v>5000000</v>
      </c>
      <c r="BS45" s="85">
        <v>5000000</v>
      </c>
      <c r="BT45" s="85">
        <v>5000000</v>
      </c>
      <c r="BU45" s="28">
        <f t="shared" si="135"/>
        <v>0</v>
      </c>
    </row>
    <row r="46" spans="1:73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  <c r="BP46" s="86"/>
      <c r="BQ46" s="85"/>
      <c r="BR46" s="28"/>
      <c r="BS46" s="86"/>
      <c r="BT46" s="85"/>
      <c r="BU46" s="28"/>
    </row>
    <row r="47" spans="1:73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36">J47+N47-O47</f>
        <v>5000000</v>
      </c>
      <c r="Q47" s="85">
        <v>5000000</v>
      </c>
      <c r="R47" s="85"/>
      <c r="S47" s="28">
        <f t="shared" ref="S47:S52" si="137">J47+Q47-R47</f>
        <v>5000000</v>
      </c>
      <c r="T47" s="85">
        <v>5000000</v>
      </c>
      <c r="U47" s="85"/>
      <c r="V47" s="28">
        <f t="shared" ref="V47:V52" si="138">J47+T47-U47</f>
        <v>5000000</v>
      </c>
      <c r="W47" s="85">
        <v>5000000</v>
      </c>
      <c r="X47" s="85">
        <v>5000000</v>
      </c>
      <c r="Y47" s="28">
        <f t="shared" ref="Y47:Y52" si="139">J47+W47-X47</f>
        <v>0</v>
      </c>
      <c r="Z47" s="27">
        <v>10000000</v>
      </c>
      <c r="AA47" s="85"/>
      <c r="AB47" s="28">
        <f t="shared" ref="AB47:AB52" si="140">J47+Z47-AA47</f>
        <v>10000000</v>
      </c>
      <c r="AC47" s="27">
        <v>10000000</v>
      </c>
      <c r="AD47" s="85">
        <v>10000000</v>
      </c>
      <c r="AE47" s="28">
        <f t="shared" ref="AE47:AE52" si="141">J47+AC47-AD47</f>
        <v>0</v>
      </c>
      <c r="AF47" s="27">
        <v>10000000</v>
      </c>
      <c r="AG47" s="85">
        <v>10000000</v>
      </c>
      <c r="AH47" s="28">
        <f t="shared" ref="AH47:AH52" si="142">J47+AF47-AG47</f>
        <v>0</v>
      </c>
      <c r="AI47" s="27">
        <v>5000000</v>
      </c>
      <c r="AJ47" s="85"/>
      <c r="AK47" s="28">
        <f t="shared" ref="AK47:AK52" si="143">J47+AI47-AJ47</f>
        <v>5000000</v>
      </c>
      <c r="AL47" s="27">
        <v>5000000</v>
      </c>
      <c r="AM47" s="85"/>
      <c r="AN47" s="28">
        <f t="shared" ref="AN47:AN52" si="144">J47+AL47-AM47</f>
        <v>5000000</v>
      </c>
      <c r="AO47" s="27">
        <v>5000000</v>
      </c>
      <c r="AP47" s="85"/>
      <c r="AQ47" s="28">
        <f t="shared" ref="AQ47:AQ52" si="145">J47+AO47-AP47</f>
        <v>5000000</v>
      </c>
      <c r="AR47" s="85"/>
      <c r="AS47" s="85"/>
      <c r="AT47" s="28">
        <f t="shared" ref="AT47:AT52" si="146">J47+AR47-AS47</f>
        <v>0</v>
      </c>
      <c r="AU47" s="85">
        <v>5000000</v>
      </c>
      <c r="AV47" s="85"/>
      <c r="AW47" s="28">
        <f t="shared" ref="AW47:AW52" si="147">J47+AU47-AV47</f>
        <v>5000000</v>
      </c>
      <c r="AX47" s="85">
        <v>5000000</v>
      </c>
      <c r="AY47" s="85"/>
      <c r="AZ47" s="28">
        <f t="shared" ref="AZ47:AZ52" si="148">J47+AX47-AY47</f>
        <v>5000000</v>
      </c>
      <c r="BA47" s="116"/>
      <c r="BB47" s="85"/>
      <c r="BC47" s="28">
        <f t="shared" ref="BC47:BC57" si="149">J47+BA47-BB47</f>
        <v>0</v>
      </c>
      <c r="BD47" s="116">
        <v>5000000</v>
      </c>
      <c r="BE47" s="85"/>
      <c r="BF47" s="28">
        <f t="shared" ref="BF47:BF57" si="150">J47+BD47-BE47</f>
        <v>5000000</v>
      </c>
      <c r="BG47" s="116">
        <v>5000000</v>
      </c>
      <c r="BH47" s="85"/>
      <c r="BI47" s="28">
        <f t="shared" ref="BI47:BI57" si="151">J47+BG47-BH47</f>
        <v>5000000</v>
      </c>
      <c r="BJ47" s="116">
        <v>5000000</v>
      </c>
      <c r="BK47" s="85">
        <v>5000000</v>
      </c>
      <c r="BL47" s="28">
        <f t="shared" ref="BL47:BL57" si="152">J47+BJ47-BK47</f>
        <v>0</v>
      </c>
      <c r="BM47" s="116">
        <v>5000000</v>
      </c>
      <c r="BN47" s="85">
        <v>5000000</v>
      </c>
      <c r="BO47" s="28">
        <f t="shared" ref="BO47:BO57" si="153">J47+BM47-BN47</f>
        <v>0</v>
      </c>
      <c r="BP47" s="116">
        <v>5000000</v>
      </c>
      <c r="BQ47" s="85">
        <v>5000000</v>
      </c>
      <c r="BR47" s="28">
        <f t="shared" ref="BR47:BR57" si="154">J47+BP47-BQ47</f>
        <v>0</v>
      </c>
      <c r="BS47" s="116">
        <v>5000000</v>
      </c>
      <c r="BT47" s="85">
        <v>5000000</v>
      </c>
      <c r="BU47" s="28">
        <f t="shared" ref="BU47:BU57" si="155">J47+BS47-BT47</f>
        <v>0</v>
      </c>
    </row>
    <row r="48" spans="1:73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0</v>
      </c>
      <c r="J48" s="85"/>
      <c r="K48" s="27"/>
      <c r="L48" s="85"/>
      <c r="M48" s="28"/>
      <c r="N48" s="85">
        <v>5000000</v>
      </c>
      <c r="O48" s="85"/>
      <c r="P48" s="28">
        <f t="shared" si="136"/>
        <v>5000000</v>
      </c>
      <c r="Q48" s="85">
        <v>5000000</v>
      </c>
      <c r="R48" s="85"/>
      <c r="S48" s="28">
        <f t="shared" si="137"/>
        <v>5000000</v>
      </c>
      <c r="T48" s="85">
        <v>5000000</v>
      </c>
      <c r="U48" s="85"/>
      <c r="V48" s="28">
        <f t="shared" si="138"/>
        <v>5000000</v>
      </c>
      <c r="W48" s="85">
        <v>5000000</v>
      </c>
      <c r="X48" s="85">
        <v>5000000</v>
      </c>
      <c r="Y48" s="28">
        <f t="shared" si="139"/>
        <v>0</v>
      </c>
      <c r="Z48" s="27">
        <v>5000000</v>
      </c>
      <c r="AA48" s="85"/>
      <c r="AB48" s="28">
        <f t="shared" si="140"/>
        <v>5000000</v>
      </c>
      <c r="AC48" s="27">
        <v>5000000</v>
      </c>
      <c r="AD48" s="85"/>
      <c r="AE48" s="28">
        <f t="shared" si="141"/>
        <v>5000000</v>
      </c>
      <c r="AF48" s="27">
        <v>5000000</v>
      </c>
      <c r="AG48" s="85"/>
      <c r="AH48" s="28">
        <f t="shared" si="142"/>
        <v>5000000</v>
      </c>
      <c r="AI48" s="27">
        <v>5000000</v>
      </c>
      <c r="AJ48" s="85"/>
      <c r="AK48" s="28">
        <f t="shared" si="143"/>
        <v>5000000</v>
      </c>
      <c r="AL48" s="27">
        <v>5000000</v>
      </c>
      <c r="AM48" s="85"/>
      <c r="AN48" s="28">
        <f t="shared" si="144"/>
        <v>5000000</v>
      </c>
      <c r="AO48" s="27">
        <v>5000000</v>
      </c>
      <c r="AP48" s="85"/>
      <c r="AQ48" s="28">
        <f t="shared" si="145"/>
        <v>5000000</v>
      </c>
      <c r="AR48" s="85"/>
      <c r="AS48" s="85"/>
      <c r="AT48" s="28">
        <f t="shared" si="146"/>
        <v>0</v>
      </c>
      <c r="AU48" s="85">
        <v>5000000</v>
      </c>
      <c r="AV48" s="85"/>
      <c r="AW48" s="28">
        <f t="shared" si="147"/>
        <v>5000000</v>
      </c>
      <c r="AX48" s="85">
        <v>5000000</v>
      </c>
      <c r="AY48" s="85"/>
      <c r="AZ48" s="28">
        <f t="shared" si="148"/>
        <v>5000000</v>
      </c>
      <c r="BA48" s="116"/>
      <c r="BB48" s="85"/>
      <c r="BC48" s="28">
        <f t="shared" si="149"/>
        <v>0</v>
      </c>
      <c r="BD48" s="116">
        <v>5000000</v>
      </c>
      <c r="BE48" s="85"/>
      <c r="BF48" s="28">
        <f t="shared" si="150"/>
        <v>5000000</v>
      </c>
      <c r="BG48" s="116">
        <v>5000000</v>
      </c>
      <c r="BH48" s="85"/>
      <c r="BI48" s="28">
        <f t="shared" si="151"/>
        <v>5000000</v>
      </c>
      <c r="BJ48" s="116">
        <v>5000000</v>
      </c>
      <c r="BK48" s="85"/>
      <c r="BL48" s="28">
        <f t="shared" si="152"/>
        <v>5000000</v>
      </c>
      <c r="BM48" s="116">
        <v>5000000</v>
      </c>
      <c r="BN48" s="85">
        <v>5000000</v>
      </c>
      <c r="BO48" s="28">
        <f t="shared" si="153"/>
        <v>0</v>
      </c>
      <c r="BP48" s="116">
        <v>5000000</v>
      </c>
      <c r="BQ48" s="85">
        <v>5000000</v>
      </c>
      <c r="BR48" s="28">
        <f t="shared" si="154"/>
        <v>0</v>
      </c>
      <c r="BS48" s="116">
        <v>5000000</v>
      </c>
      <c r="BT48" s="85">
        <v>5000000</v>
      </c>
      <c r="BU48" s="28">
        <f t="shared" si="155"/>
        <v>0</v>
      </c>
    </row>
    <row r="49" spans="1:73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0</v>
      </c>
      <c r="J49" s="85"/>
      <c r="K49" s="27"/>
      <c r="L49" s="85"/>
      <c r="M49" s="28"/>
      <c r="N49" s="85">
        <v>5000000</v>
      </c>
      <c r="O49" s="85"/>
      <c r="P49" s="28">
        <f t="shared" si="136"/>
        <v>5000000</v>
      </c>
      <c r="Q49" s="85">
        <v>5000000</v>
      </c>
      <c r="R49" s="85"/>
      <c r="S49" s="28">
        <f t="shared" si="137"/>
        <v>5000000</v>
      </c>
      <c r="T49" s="85">
        <v>5000000</v>
      </c>
      <c r="U49" s="85"/>
      <c r="V49" s="28">
        <f t="shared" si="138"/>
        <v>5000000</v>
      </c>
      <c r="W49" s="85">
        <v>5000000</v>
      </c>
      <c r="X49" s="85">
        <v>5000000</v>
      </c>
      <c r="Y49" s="28">
        <f t="shared" si="139"/>
        <v>0</v>
      </c>
      <c r="Z49" s="27">
        <v>5000000</v>
      </c>
      <c r="AA49" s="85"/>
      <c r="AB49" s="28">
        <f t="shared" si="140"/>
        <v>5000000</v>
      </c>
      <c r="AC49" s="27">
        <v>5000000</v>
      </c>
      <c r="AD49" s="85"/>
      <c r="AE49" s="28">
        <f t="shared" si="141"/>
        <v>5000000</v>
      </c>
      <c r="AF49" s="27">
        <v>5000000</v>
      </c>
      <c r="AG49" s="85"/>
      <c r="AH49" s="28">
        <f t="shared" si="142"/>
        <v>5000000</v>
      </c>
      <c r="AI49" s="27">
        <v>5000000</v>
      </c>
      <c r="AJ49" s="85"/>
      <c r="AK49" s="28">
        <f t="shared" si="143"/>
        <v>5000000</v>
      </c>
      <c r="AL49" s="27">
        <v>5000000</v>
      </c>
      <c r="AM49" s="85"/>
      <c r="AN49" s="28">
        <f t="shared" si="144"/>
        <v>5000000</v>
      </c>
      <c r="AO49" s="27">
        <v>5000000</v>
      </c>
      <c r="AP49" s="85"/>
      <c r="AQ49" s="28">
        <f t="shared" si="145"/>
        <v>5000000</v>
      </c>
      <c r="AR49" s="85"/>
      <c r="AS49" s="85"/>
      <c r="AT49" s="28">
        <f t="shared" si="146"/>
        <v>0</v>
      </c>
      <c r="AU49" s="85">
        <v>5000000</v>
      </c>
      <c r="AV49" s="85"/>
      <c r="AW49" s="28">
        <f t="shared" si="147"/>
        <v>5000000</v>
      </c>
      <c r="AX49" s="85">
        <v>5000000</v>
      </c>
      <c r="AY49" s="85"/>
      <c r="AZ49" s="28">
        <f t="shared" si="148"/>
        <v>5000000</v>
      </c>
      <c r="BA49" s="116"/>
      <c r="BB49" s="85"/>
      <c r="BC49" s="28">
        <f t="shared" si="149"/>
        <v>0</v>
      </c>
      <c r="BD49" s="116">
        <v>5000000</v>
      </c>
      <c r="BE49" s="85"/>
      <c r="BF49" s="28">
        <f t="shared" si="150"/>
        <v>5000000</v>
      </c>
      <c r="BG49" s="116">
        <v>5000000</v>
      </c>
      <c r="BH49" s="85"/>
      <c r="BI49" s="28">
        <f t="shared" si="151"/>
        <v>5000000</v>
      </c>
      <c r="BJ49" s="116">
        <v>5000000</v>
      </c>
      <c r="BK49" s="85"/>
      <c r="BL49" s="28">
        <f t="shared" si="152"/>
        <v>5000000</v>
      </c>
      <c r="BM49" s="116">
        <v>5000000</v>
      </c>
      <c r="BN49" s="85"/>
      <c r="BO49" s="28">
        <f t="shared" si="153"/>
        <v>5000000</v>
      </c>
      <c r="BP49" s="116">
        <v>5000000</v>
      </c>
      <c r="BQ49" s="85">
        <v>5000000</v>
      </c>
      <c r="BR49" s="28">
        <f t="shared" si="154"/>
        <v>0</v>
      </c>
      <c r="BS49" s="116">
        <v>5000000</v>
      </c>
      <c r="BT49" s="85">
        <v>5000000</v>
      </c>
      <c r="BU49" s="28">
        <f t="shared" si="155"/>
        <v>0</v>
      </c>
    </row>
    <row r="50" spans="1:73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0</v>
      </c>
      <c r="J50" s="85"/>
      <c r="K50" s="27"/>
      <c r="L50" s="85"/>
      <c r="M50" s="28"/>
      <c r="N50" s="85">
        <v>5000000</v>
      </c>
      <c r="O50" s="85"/>
      <c r="P50" s="28">
        <f t="shared" si="136"/>
        <v>5000000</v>
      </c>
      <c r="Q50" s="85">
        <v>5000000</v>
      </c>
      <c r="R50" s="85"/>
      <c r="S50" s="28">
        <f t="shared" si="137"/>
        <v>5000000</v>
      </c>
      <c r="T50" s="85">
        <v>5000000</v>
      </c>
      <c r="U50" s="85"/>
      <c r="V50" s="28">
        <f t="shared" si="138"/>
        <v>5000000</v>
      </c>
      <c r="W50" s="85">
        <v>5000000</v>
      </c>
      <c r="X50" s="85"/>
      <c r="Y50" s="28">
        <f t="shared" si="139"/>
        <v>5000000</v>
      </c>
      <c r="Z50" s="27">
        <v>5000000</v>
      </c>
      <c r="AA50" s="85"/>
      <c r="AB50" s="28">
        <f t="shared" si="140"/>
        <v>5000000</v>
      </c>
      <c r="AC50" s="27">
        <v>5000000</v>
      </c>
      <c r="AD50" s="85"/>
      <c r="AE50" s="28">
        <f t="shared" si="141"/>
        <v>5000000</v>
      </c>
      <c r="AF50" s="27">
        <v>5000000</v>
      </c>
      <c r="AG50" s="85"/>
      <c r="AH50" s="28">
        <f t="shared" si="142"/>
        <v>5000000</v>
      </c>
      <c r="AI50" s="27">
        <v>5000000</v>
      </c>
      <c r="AJ50" s="85"/>
      <c r="AK50" s="28">
        <f t="shared" si="143"/>
        <v>5000000</v>
      </c>
      <c r="AL50" s="27">
        <v>5000000</v>
      </c>
      <c r="AM50" s="85"/>
      <c r="AN50" s="28">
        <f t="shared" si="144"/>
        <v>5000000</v>
      </c>
      <c r="AO50" s="27">
        <v>5000000</v>
      </c>
      <c r="AP50" s="85"/>
      <c r="AQ50" s="28">
        <f t="shared" si="145"/>
        <v>5000000</v>
      </c>
      <c r="AR50" s="85"/>
      <c r="AS50" s="85"/>
      <c r="AT50" s="28">
        <f t="shared" si="146"/>
        <v>0</v>
      </c>
      <c r="AU50" s="85">
        <v>5000000</v>
      </c>
      <c r="AV50" s="85"/>
      <c r="AW50" s="28">
        <f t="shared" si="147"/>
        <v>5000000</v>
      </c>
      <c r="AX50" s="85">
        <v>5000000</v>
      </c>
      <c r="AY50" s="85"/>
      <c r="AZ50" s="28">
        <f t="shared" si="148"/>
        <v>5000000</v>
      </c>
      <c r="BA50" s="116"/>
      <c r="BB50" s="85"/>
      <c r="BC50" s="28">
        <f t="shared" si="149"/>
        <v>0</v>
      </c>
      <c r="BD50" s="116">
        <v>5000000</v>
      </c>
      <c r="BE50" s="85"/>
      <c r="BF50" s="28">
        <f t="shared" si="150"/>
        <v>5000000</v>
      </c>
      <c r="BG50" s="116">
        <v>5000000</v>
      </c>
      <c r="BH50" s="85"/>
      <c r="BI50" s="28">
        <f t="shared" si="151"/>
        <v>5000000</v>
      </c>
      <c r="BJ50" s="116">
        <v>5000000</v>
      </c>
      <c r="BK50" s="85"/>
      <c r="BL50" s="28">
        <f t="shared" si="152"/>
        <v>5000000</v>
      </c>
      <c r="BM50" s="116">
        <v>5000000</v>
      </c>
      <c r="BN50" s="85"/>
      <c r="BO50" s="28">
        <f t="shared" si="153"/>
        <v>5000000</v>
      </c>
      <c r="BP50" s="116">
        <v>5000000</v>
      </c>
      <c r="BQ50" s="85">
        <v>5000000</v>
      </c>
      <c r="BR50" s="28">
        <f t="shared" si="154"/>
        <v>0</v>
      </c>
      <c r="BS50" s="116">
        <v>5000000</v>
      </c>
      <c r="BT50" s="85">
        <v>5000000</v>
      </c>
      <c r="BU50" s="28">
        <f t="shared" si="155"/>
        <v>0</v>
      </c>
    </row>
    <row r="51" spans="1:73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29786.3</v>
      </c>
      <c r="J51" s="85"/>
      <c r="K51" s="27"/>
      <c r="L51" s="85"/>
      <c r="M51" s="28"/>
      <c r="N51" s="85">
        <v>5000000</v>
      </c>
      <c r="O51" s="85"/>
      <c r="P51" s="28">
        <f t="shared" si="136"/>
        <v>5000000</v>
      </c>
      <c r="Q51" s="85">
        <v>5000000</v>
      </c>
      <c r="R51" s="85"/>
      <c r="S51" s="28">
        <f t="shared" si="137"/>
        <v>5000000</v>
      </c>
      <c r="T51" s="85">
        <v>5000000</v>
      </c>
      <c r="U51" s="85"/>
      <c r="V51" s="28">
        <f t="shared" si="138"/>
        <v>5000000</v>
      </c>
      <c r="W51" s="85">
        <v>5000000</v>
      </c>
      <c r="X51" s="85">
        <v>5000000</v>
      </c>
      <c r="Y51" s="28">
        <f t="shared" si="139"/>
        <v>0</v>
      </c>
      <c r="Z51" s="27">
        <v>5000000</v>
      </c>
      <c r="AA51" s="85"/>
      <c r="AB51" s="28">
        <f t="shared" si="140"/>
        <v>5000000</v>
      </c>
      <c r="AC51" s="27">
        <v>5000000</v>
      </c>
      <c r="AD51" s="85"/>
      <c r="AE51" s="28">
        <f t="shared" si="141"/>
        <v>5000000</v>
      </c>
      <c r="AF51" s="27">
        <v>5000000</v>
      </c>
      <c r="AG51" s="85"/>
      <c r="AH51" s="28">
        <f t="shared" si="142"/>
        <v>5000000</v>
      </c>
      <c r="AI51" s="27">
        <v>5000000</v>
      </c>
      <c r="AJ51" s="85"/>
      <c r="AK51" s="28">
        <f t="shared" si="143"/>
        <v>5000000</v>
      </c>
      <c r="AL51" s="27">
        <v>5000000</v>
      </c>
      <c r="AM51" s="85"/>
      <c r="AN51" s="28">
        <f t="shared" si="144"/>
        <v>5000000</v>
      </c>
      <c r="AO51" s="27">
        <v>5000000</v>
      </c>
      <c r="AP51" s="85"/>
      <c r="AQ51" s="28">
        <f t="shared" si="145"/>
        <v>5000000</v>
      </c>
      <c r="AR51" s="85"/>
      <c r="AS51" s="85"/>
      <c r="AT51" s="28">
        <f t="shared" si="146"/>
        <v>0</v>
      </c>
      <c r="AU51" s="85">
        <v>5000000</v>
      </c>
      <c r="AV51" s="85"/>
      <c r="AW51" s="28">
        <f t="shared" si="147"/>
        <v>5000000</v>
      </c>
      <c r="AX51" s="85">
        <v>5000000</v>
      </c>
      <c r="AY51" s="85"/>
      <c r="AZ51" s="28">
        <f t="shared" si="148"/>
        <v>5000000</v>
      </c>
      <c r="BA51" s="116"/>
      <c r="BB51" s="85"/>
      <c r="BC51" s="28">
        <f t="shared" si="149"/>
        <v>0</v>
      </c>
      <c r="BD51" s="116">
        <v>10000000</v>
      </c>
      <c r="BE51" s="85"/>
      <c r="BF51" s="28">
        <f t="shared" si="150"/>
        <v>10000000</v>
      </c>
      <c r="BG51" s="116">
        <v>10000000</v>
      </c>
      <c r="BH51" s="85"/>
      <c r="BI51" s="28">
        <f t="shared" si="151"/>
        <v>10000000</v>
      </c>
      <c r="BJ51" s="116">
        <v>10000000</v>
      </c>
      <c r="BK51" s="85"/>
      <c r="BL51" s="28">
        <f t="shared" si="152"/>
        <v>10000000</v>
      </c>
      <c r="BM51" s="116">
        <v>10000000</v>
      </c>
      <c r="BN51" s="85"/>
      <c r="BO51" s="28">
        <f t="shared" si="153"/>
        <v>10000000</v>
      </c>
      <c r="BP51" s="116">
        <v>10000000</v>
      </c>
      <c r="BQ51" s="85"/>
      <c r="BR51" s="28">
        <f t="shared" si="154"/>
        <v>10000000</v>
      </c>
      <c r="BS51" s="116">
        <v>10000000</v>
      </c>
      <c r="BT51" s="85">
        <v>10000000</v>
      </c>
      <c r="BU51" s="28">
        <f t="shared" si="155"/>
        <v>0</v>
      </c>
    </row>
    <row r="52" spans="1:73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41917.81</v>
      </c>
      <c r="J52" s="85"/>
      <c r="K52" s="27"/>
      <c r="L52" s="85"/>
      <c r="M52" s="28"/>
      <c r="N52" s="85">
        <v>5000000</v>
      </c>
      <c r="O52" s="85"/>
      <c r="P52" s="28">
        <f t="shared" si="136"/>
        <v>5000000</v>
      </c>
      <c r="Q52" s="85">
        <v>5000000</v>
      </c>
      <c r="R52" s="85"/>
      <c r="S52" s="28">
        <f t="shared" si="137"/>
        <v>5000000</v>
      </c>
      <c r="T52" s="85">
        <v>5000000</v>
      </c>
      <c r="U52" s="85"/>
      <c r="V52" s="28">
        <f t="shared" si="138"/>
        <v>5000000</v>
      </c>
      <c r="W52" s="85">
        <v>5000000</v>
      </c>
      <c r="X52" s="85">
        <v>5000000</v>
      </c>
      <c r="Y52" s="28">
        <f t="shared" si="139"/>
        <v>0</v>
      </c>
      <c r="Z52" s="27">
        <v>5000000</v>
      </c>
      <c r="AA52" s="85"/>
      <c r="AB52" s="28">
        <f t="shared" si="140"/>
        <v>5000000</v>
      </c>
      <c r="AC52" s="27">
        <v>5000000</v>
      </c>
      <c r="AD52" s="85"/>
      <c r="AE52" s="28">
        <f t="shared" si="141"/>
        <v>5000000</v>
      </c>
      <c r="AF52" s="27">
        <v>5000000</v>
      </c>
      <c r="AG52" s="85"/>
      <c r="AH52" s="28">
        <f t="shared" si="142"/>
        <v>5000000</v>
      </c>
      <c r="AI52" s="27">
        <v>5000000</v>
      </c>
      <c r="AJ52" s="85"/>
      <c r="AK52" s="28">
        <f t="shared" si="143"/>
        <v>5000000</v>
      </c>
      <c r="AL52" s="27">
        <v>5000000</v>
      </c>
      <c r="AM52" s="85"/>
      <c r="AN52" s="28">
        <f t="shared" si="144"/>
        <v>5000000</v>
      </c>
      <c r="AO52" s="27">
        <v>5000000</v>
      </c>
      <c r="AP52" s="85"/>
      <c r="AQ52" s="28">
        <f t="shared" si="145"/>
        <v>5000000</v>
      </c>
      <c r="AR52" s="85"/>
      <c r="AS52" s="85"/>
      <c r="AT52" s="28">
        <f t="shared" si="146"/>
        <v>0</v>
      </c>
      <c r="AU52" s="85">
        <v>5000000</v>
      </c>
      <c r="AV52" s="85"/>
      <c r="AW52" s="28">
        <f t="shared" si="147"/>
        <v>5000000</v>
      </c>
      <c r="AX52" s="85">
        <v>5000000</v>
      </c>
      <c r="AY52" s="85"/>
      <c r="AZ52" s="28">
        <f t="shared" si="148"/>
        <v>5000000</v>
      </c>
      <c r="BA52" s="116"/>
      <c r="BB52" s="85"/>
      <c r="BC52" s="28">
        <f t="shared" si="149"/>
        <v>0</v>
      </c>
      <c r="BD52" s="116">
        <v>10000000</v>
      </c>
      <c r="BE52" s="85"/>
      <c r="BF52" s="28">
        <f t="shared" si="150"/>
        <v>10000000</v>
      </c>
      <c r="BG52" s="116">
        <v>10000000</v>
      </c>
      <c r="BH52" s="85"/>
      <c r="BI52" s="28">
        <f t="shared" si="151"/>
        <v>10000000</v>
      </c>
      <c r="BJ52" s="116">
        <v>10000000</v>
      </c>
      <c r="BK52" s="85"/>
      <c r="BL52" s="28">
        <f t="shared" si="152"/>
        <v>10000000</v>
      </c>
      <c r="BM52" s="116">
        <v>10000000</v>
      </c>
      <c r="BN52" s="85"/>
      <c r="BO52" s="28">
        <f t="shared" si="153"/>
        <v>10000000</v>
      </c>
      <c r="BP52" s="116">
        <v>10000000</v>
      </c>
      <c r="BQ52" s="85"/>
      <c r="BR52" s="28">
        <f t="shared" si="154"/>
        <v>10000000</v>
      </c>
      <c r="BS52" s="116">
        <v>10000000</v>
      </c>
      <c r="BT52" s="85"/>
      <c r="BU52" s="28">
        <f t="shared" si="155"/>
        <v>10000000</v>
      </c>
    </row>
    <row r="53" spans="1:73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21061.64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49"/>
        <v>0</v>
      </c>
      <c r="BD53" s="116">
        <v>5000000</v>
      </c>
      <c r="BE53" s="85"/>
      <c r="BF53" s="28">
        <f t="shared" si="150"/>
        <v>5000000</v>
      </c>
      <c r="BG53" s="116">
        <v>5000000</v>
      </c>
      <c r="BH53" s="85"/>
      <c r="BI53" s="28">
        <f t="shared" si="151"/>
        <v>5000000</v>
      </c>
      <c r="BJ53" s="116">
        <v>5000000</v>
      </c>
      <c r="BK53" s="85"/>
      <c r="BL53" s="28">
        <f t="shared" si="152"/>
        <v>5000000</v>
      </c>
      <c r="BM53" s="116">
        <v>5000000</v>
      </c>
      <c r="BN53" s="85"/>
      <c r="BO53" s="28">
        <f t="shared" si="153"/>
        <v>5000000</v>
      </c>
      <c r="BP53" s="116">
        <v>5000000</v>
      </c>
      <c r="BQ53" s="85"/>
      <c r="BR53" s="28">
        <f t="shared" si="154"/>
        <v>5000000</v>
      </c>
      <c r="BS53" s="116">
        <v>5000000</v>
      </c>
      <c r="BT53" s="85"/>
      <c r="BU53" s="28">
        <f t="shared" si="155"/>
        <v>5000000</v>
      </c>
    </row>
    <row r="54" spans="1:73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21575.34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49"/>
        <v>0</v>
      </c>
      <c r="BD54" s="116">
        <v>5000000</v>
      </c>
      <c r="BE54" s="85"/>
      <c r="BF54" s="28">
        <f t="shared" si="150"/>
        <v>5000000</v>
      </c>
      <c r="BG54" s="116">
        <v>5000000</v>
      </c>
      <c r="BH54" s="85"/>
      <c r="BI54" s="28">
        <f t="shared" si="151"/>
        <v>5000000</v>
      </c>
      <c r="BJ54" s="116">
        <v>5000000</v>
      </c>
      <c r="BK54" s="85"/>
      <c r="BL54" s="28">
        <f t="shared" si="152"/>
        <v>5000000</v>
      </c>
      <c r="BM54" s="116">
        <v>5000000</v>
      </c>
      <c r="BN54" s="85"/>
      <c r="BO54" s="28">
        <f t="shared" si="153"/>
        <v>5000000</v>
      </c>
      <c r="BP54" s="116">
        <v>5000000</v>
      </c>
      <c r="BQ54" s="85"/>
      <c r="BR54" s="28">
        <f t="shared" si="154"/>
        <v>5000000</v>
      </c>
      <c r="BS54" s="116">
        <v>5000000</v>
      </c>
      <c r="BT54" s="85"/>
      <c r="BU54" s="28">
        <f t="shared" si="155"/>
        <v>5000000</v>
      </c>
    </row>
    <row r="55" spans="1:73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43356.160000000003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49"/>
        <v>0</v>
      </c>
      <c r="BD55" s="116">
        <v>10000000</v>
      </c>
      <c r="BE55" s="85"/>
      <c r="BF55" s="28">
        <f t="shared" si="150"/>
        <v>10000000</v>
      </c>
      <c r="BG55" s="116">
        <v>10000000</v>
      </c>
      <c r="BH55" s="85"/>
      <c r="BI55" s="28">
        <f t="shared" si="151"/>
        <v>10000000</v>
      </c>
      <c r="BJ55" s="116">
        <v>10000000</v>
      </c>
      <c r="BK55" s="85"/>
      <c r="BL55" s="28">
        <f t="shared" si="152"/>
        <v>10000000</v>
      </c>
      <c r="BM55" s="116">
        <v>10000000</v>
      </c>
      <c r="BN55" s="85"/>
      <c r="BO55" s="28">
        <f t="shared" si="153"/>
        <v>10000000</v>
      </c>
      <c r="BP55" s="116">
        <v>10000000</v>
      </c>
      <c r="BQ55" s="85"/>
      <c r="BR55" s="28">
        <f t="shared" si="154"/>
        <v>10000000</v>
      </c>
      <c r="BS55" s="116">
        <v>10000000</v>
      </c>
      <c r="BT55" s="85"/>
      <c r="BU55" s="28">
        <f t="shared" si="155"/>
        <v>10000000</v>
      </c>
    </row>
    <row r="56" spans="1:73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22191.78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49"/>
        <v>0</v>
      </c>
      <c r="BD56" s="116">
        <v>5000000</v>
      </c>
      <c r="BE56" s="85"/>
      <c r="BF56" s="28">
        <f t="shared" si="150"/>
        <v>5000000</v>
      </c>
      <c r="BG56" s="116">
        <v>5000000</v>
      </c>
      <c r="BH56" s="85"/>
      <c r="BI56" s="28">
        <f t="shared" si="151"/>
        <v>5000000</v>
      </c>
      <c r="BJ56" s="116">
        <v>5000000</v>
      </c>
      <c r="BK56" s="85"/>
      <c r="BL56" s="28">
        <f t="shared" si="152"/>
        <v>5000000</v>
      </c>
      <c r="BM56" s="116">
        <v>5000000</v>
      </c>
      <c r="BN56" s="85"/>
      <c r="BO56" s="28">
        <f t="shared" si="153"/>
        <v>5000000</v>
      </c>
      <c r="BP56" s="116">
        <v>5000000</v>
      </c>
      <c r="BQ56" s="85"/>
      <c r="BR56" s="28">
        <f t="shared" si="154"/>
        <v>5000000</v>
      </c>
      <c r="BS56" s="116">
        <v>5000000</v>
      </c>
      <c r="BT56" s="85"/>
      <c r="BU56" s="28">
        <f t="shared" si="155"/>
        <v>5000000</v>
      </c>
    </row>
    <row r="57" spans="1:73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22910.959999999999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49"/>
        <v>0</v>
      </c>
      <c r="BD57" s="116">
        <v>5000000</v>
      </c>
      <c r="BE57" s="85"/>
      <c r="BF57" s="28">
        <f t="shared" si="150"/>
        <v>5000000</v>
      </c>
      <c r="BG57" s="116">
        <v>5000000</v>
      </c>
      <c r="BH57" s="85"/>
      <c r="BI57" s="28">
        <f t="shared" si="151"/>
        <v>5000000</v>
      </c>
      <c r="BJ57" s="116">
        <v>5000000</v>
      </c>
      <c r="BK57" s="85"/>
      <c r="BL57" s="28">
        <f t="shared" si="152"/>
        <v>5000000</v>
      </c>
      <c r="BM57" s="116">
        <v>5000000</v>
      </c>
      <c r="BN57" s="85"/>
      <c r="BO57" s="28">
        <f t="shared" si="153"/>
        <v>5000000</v>
      </c>
      <c r="BP57" s="116">
        <v>5000000</v>
      </c>
      <c r="BQ57" s="85"/>
      <c r="BR57" s="28">
        <f t="shared" si="154"/>
        <v>5000000</v>
      </c>
      <c r="BS57" s="116">
        <v>5000000</v>
      </c>
      <c r="BT57" s="85"/>
      <c r="BU57" s="28">
        <f t="shared" si="155"/>
        <v>5000000</v>
      </c>
    </row>
    <row r="58" spans="1:73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  <c r="BP58" s="86"/>
      <c r="BQ58" s="85"/>
      <c r="BR58" s="28"/>
      <c r="BS58" s="86"/>
      <c r="BT58" s="85"/>
      <c r="BU58" s="28"/>
    </row>
    <row r="59" spans="1:73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18904.11</v>
      </c>
      <c r="J59" s="85"/>
      <c r="K59" s="27"/>
      <c r="L59" s="85"/>
      <c r="M59" s="28"/>
      <c r="N59" s="85">
        <v>5000000</v>
      </c>
      <c r="O59" s="85"/>
      <c r="P59" s="28">
        <f t="shared" ref="P59:P63" si="156">J59+N59-O59</f>
        <v>5000000</v>
      </c>
      <c r="Q59" s="85">
        <v>5000000</v>
      </c>
      <c r="R59" s="85"/>
      <c r="S59" s="28">
        <f t="shared" ref="S59:S63" si="157">J59+Q59-R59</f>
        <v>5000000</v>
      </c>
      <c r="T59" s="85">
        <v>5000000</v>
      </c>
      <c r="U59" s="85"/>
      <c r="V59" s="28">
        <f t="shared" ref="V59:V63" si="158">J59+T59-U59</f>
        <v>5000000</v>
      </c>
      <c r="W59" s="85">
        <v>5000000</v>
      </c>
      <c r="X59" s="85">
        <v>5000000</v>
      </c>
      <c r="Y59" s="28">
        <f t="shared" ref="Y59:Y63" si="159">J59+W59-X59</f>
        <v>0</v>
      </c>
      <c r="Z59" s="27">
        <v>10000000</v>
      </c>
      <c r="AA59" s="85"/>
      <c r="AB59" s="28">
        <f t="shared" ref="AB59:AB63" si="160">J59+Z59-AA59</f>
        <v>10000000</v>
      </c>
      <c r="AC59" s="27">
        <v>10000000</v>
      </c>
      <c r="AD59" s="85">
        <v>10000000</v>
      </c>
      <c r="AE59" s="28">
        <f t="shared" ref="AE59:AE63" si="161">J59+AC59-AD59</f>
        <v>0</v>
      </c>
      <c r="AF59" s="27">
        <v>10000000</v>
      </c>
      <c r="AG59" s="85">
        <v>10000000</v>
      </c>
      <c r="AH59" s="28">
        <f t="shared" ref="AH59:AH63" si="162">J59+AF59-AG59</f>
        <v>0</v>
      </c>
      <c r="AI59" s="27">
        <v>5000000</v>
      </c>
      <c r="AJ59" s="85"/>
      <c r="AK59" s="28">
        <f t="shared" ref="AK59:AK63" si="163">J59+AI59-AJ59</f>
        <v>5000000</v>
      </c>
      <c r="AL59" s="27">
        <v>5000000</v>
      </c>
      <c r="AM59" s="85"/>
      <c r="AN59" s="28">
        <f t="shared" ref="AN59:AN63" si="164">J59+AL59-AM59</f>
        <v>5000000</v>
      </c>
      <c r="AO59" s="27">
        <v>5000000</v>
      </c>
      <c r="AP59" s="85"/>
      <c r="AQ59" s="28">
        <f t="shared" ref="AQ59:AQ63" si="165">J59+AO59-AP59</f>
        <v>5000000</v>
      </c>
      <c r="AR59" s="85"/>
      <c r="AS59" s="85"/>
      <c r="AT59" s="28">
        <f t="shared" ref="AT59:AT63" si="166">J59+AR59-AS59</f>
        <v>0</v>
      </c>
      <c r="AU59" s="85">
        <v>5000000</v>
      </c>
      <c r="AV59" s="85"/>
      <c r="AW59" s="28">
        <f t="shared" ref="AW59:AW63" si="167">J59+AU59-AV59</f>
        <v>5000000</v>
      </c>
      <c r="AX59" s="85">
        <v>5000000</v>
      </c>
      <c r="AY59" s="85"/>
      <c r="AZ59" s="28">
        <f t="shared" ref="AZ59:AZ63" si="168">J59+AX59-AY59</f>
        <v>5000000</v>
      </c>
      <c r="BA59" s="116"/>
      <c r="BB59" s="85"/>
      <c r="BC59" s="28">
        <f t="shared" ref="BC59:BC63" si="169">J59+BA59-BB59</f>
        <v>0</v>
      </c>
      <c r="BD59" s="116">
        <v>5000000</v>
      </c>
      <c r="BE59" s="85"/>
      <c r="BF59" s="28">
        <f t="shared" ref="BF59:BF63" si="170">J59+BD59-BE59</f>
        <v>5000000</v>
      </c>
      <c r="BG59" s="116">
        <v>5000000</v>
      </c>
      <c r="BH59" s="85"/>
      <c r="BI59" s="28">
        <f t="shared" ref="BI59:BI63" si="171">J59+BG59-BH59</f>
        <v>5000000</v>
      </c>
      <c r="BJ59" s="116">
        <v>5000000</v>
      </c>
      <c r="BK59" s="85">
        <v>5000000</v>
      </c>
      <c r="BL59" s="28">
        <f t="shared" ref="BL59:BL63" si="172">J59+BJ59-BK59</f>
        <v>0</v>
      </c>
      <c r="BM59" s="116">
        <v>5000000</v>
      </c>
      <c r="BN59" s="85">
        <v>5000000</v>
      </c>
      <c r="BO59" s="28">
        <f t="shared" ref="BO59:BO63" si="173">J59+BM59-BN59</f>
        <v>0</v>
      </c>
      <c r="BP59" s="116">
        <v>5000000</v>
      </c>
      <c r="BQ59" s="85">
        <v>5000000</v>
      </c>
      <c r="BR59" s="28">
        <f t="shared" ref="BR59:BR63" si="174">J59+BP59-BQ59</f>
        <v>0</v>
      </c>
      <c r="BS59" s="116">
        <v>5000000</v>
      </c>
      <c r="BT59" s="85">
        <v>5000000</v>
      </c>
      <c r="BU59" s="28">
        <f t="shared" ref="BU59:BU63" si="175">J59+BS59-BT59</f>
        <v>0</v>
      </c>
    </row>
    <row r="60" spans="1:73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20835.62</v>
      </c>
      <c r="J60" s="85"/>
      <c r="K60" s="27"/>
      <c r="L60" s="85"/>
      <c r="M60" s="28"/>
      <c r="N60" s="85">
        <v>5000000</v>
      </c>
      <c r="O60" s="85"/>
      <c r="P60" s="28">
        <f t="shared" si="156"/>
        <v>5000000</v>
      </c>
      <c r="Q60" s="85">
        <v>5000000</v>
      </c>
      <c r="R60" s="85"/>
      <c r="S60" s="28">
        <f t="shared" si="157"/>
        <v>5000000</v>
      </c>
      <c r="T60" s="85">
        <v>5000000</v>
      </c>
      <c r="U60" s="85"/>
      <c r="V60" s="28">
        <f t="shared" si="158"/>
        <v>5000000</v>
      </c>
      <c r="W60" s="85">
        <v>5000000</v>
      </c>
      <c r="X60" s="85">
        <v>5000000</v>
      </c>
      <c r="Y60" s="28">
        <f t="shared" si="159"/>
        <v>0</v>
      </c>
      <c r="Z60" s="27">
        <v>5000000</v>
      </c>
      <c r="AA60" s="85"/>
      <c r="AB60" s="28">
        <f t="shared" si="160"/>
        <v>5000000</v>
      </c>
      <c r="AC60" s="27">
        <v>5000000</v>
      </c>
      <c r="AD60" s="85"/>
      <c r="AE60" s="28">
        <f t="shared" si="161"/>
        <v>5000000</v>
      </c>
      <c r="AF60" s="27">
        <v>5000000</v>
      </c>
      <c r="AG60" s="85"/>
      <c r="AH60" s="28">
        <f t="shared" si="162"/>
        <v>5000000</v>
      </c>
      <c r="AI60" s="27">
        <v>5000000</v>
      </c>
      <c r="AJ60" s="85"/>
      <c r="AK60" s="28">
        <f t="shared" si="163"/>
        <v>5000000</v>
      </c>
      <c r="AL60" s="27">
        <v>5000000</v>
      </c>
      <c r="AM60" s="85"/>
      <c r="AN60" s="28">
        <f t="shared" si="164"/>
        <v>5000000</v>
      </c>
      <c r="AO60" s="27">
        <v>5000000</v>
      </c>
      <c r="AP60" s="85"/>
      <c r="AQ60" s="28">
        <f t="shared" si="165"/>
        <v>5000000</v>
      </c>
      <c r="AR60" s="85"/>
      <c r="AS60" s="85"/>
      <c r="AT60" s="28">
        <f t="shared" si="166"/>
        <v>0</v>
      </c>
      <c r="AU60" s="85">
        <v>5000000</v>
      </c>
      <c r="AV60" s="85"/>
      <c r="AW60" s="28">
        <f t="shared" si="167"/>
        <v>5000000</v>
      </c>
      <c r="AX60" s="85">
        <v>5000000</v>
      </c>
      <c r="AY60" s="85"/>
      <c r="AZ60" s="28">
        <f t="shared" si="168"/>
        <v>5000000</v>
      </c>
      <c r="BA60" s="116"/>
      <c r="BB60" s="85"/>
      <c r="BC60" s="28">
        <f t="shared" si="169"/>
        <v>0</v>
      </c>
      <c r="BD60" s="116">
        <v>5000000</v>
      </c>
      <c r="BE60" s="85"/>
      <c r="BF60" s="28">
        <f t="shared" si="170"/>
        <v>5000000</v>
      </c>
      <c r="BG60" s="116">
        <v>5000000</v>
      </c>
      <c r="BH60" s="85"/>
      <c r="BI60" s="28">
        <f t="shared" si="171"/>
        <v>5000000</v>
      </c>
      <c r="BJ60" s="116">
        <v>5000000</v>
      </c>
      <c r="BK60" s="85"/>
      <c r="BL60" s="28">
        <f t="shared" si="172"/>
        <v>5000000</v>
      </c>
      <c r="BM60" s="116">
        <v>5000000</v>
      </c>
      <c r="BN60" s="85"/>
      <c r="BO60" s="28">
        <f t="shared" si="173"/>
        <v>5000000</v>
      </c>
      <c r="BP60" s="116">
        <v>5000000</v>
      </c>
      <c r="BQ60" s="85"/>
      <c r="BR60" s="28">
        <f t="shared" si="174"/>
        <v>5000000</v>
      </c>
      <c r="BS60" s="116">
        <v>5000000</v>
      </c>
      <c r="BT60" s="85"/>
      <c r="BU60" s="28">
        <f t="shared" si="175"/>
        <v>5000000</v>
      </c>
    </row>
    <row r="61" spans="1:73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22191.78</v>
      </c>
      <c r="J61" s="85"/>
      <c r="K61" s="27"/>
      <c r="L61" s="85"/>
      <c r="M61" s="28"/>
      <c r="N61" s="85">
        <v>5000000</v>
      </c>
      <c r="O61" s="85"/>
      <c r="P61" s="28">
        <f t="shared" si="156"/>
        <v>5000000</v>
      </c>
      <c r="Q61" s="85">
        <v>5000000</v>
      </c>
      <c r="R61" s="85"/>
      <c r="S61" s="28">
        <f t="shared" si="157"/>
        <v>5000000</v>
      </c>
      <c r="T61" s="85">
        <v>5000000</v>
      </c>
      <c r="U61" s="85"/>
      <c r="V61" s="28">
        <f t="shared" si="158"/>
        <v>5000000</v>
      </c>
      <c r="W61" s="85">
        <v>5000000</v>
      </c>
      <c r="X61" s="85">
        <v>5000000</v>
      </c>
      <c r="Y61" s="28">
        <f t="shared" si="159"/>
        <v>0</v>
      </c>
      <c r="Z61" s="27">
        <v>5000000</v>
      </c>
      <c r="AA61" s="85"/>
      <c r="AB61" s="28">
        <f t="shared" si="160"/>
        <v>5000000</v>
      </c>
      <c r="AC61" s="27">
        <v>5000000</v>
      </c>
      <c r="AD61" s="85"/>
      <c r="AE61" s="28">
        <f t="shared" si="161"/>
        <v>5000000</v>
      </c>
      <c r="AF61" s="27">
        <v>5000000</v>
      </c>
      <c r="AG61" s="85"/>
      <c r="AH61" s="28">
        <f t="shared" si="162"/>
        <v>5000000</v>
      </c>
      <c r="AI61" s="27">
        <v>5000000</v>
      </c>
      <c r="AJ61" s="85"/>
      <c r="AK61" s="28">
        <f t="shared" si="163"/>
        <v>5000000</v>
      </c>
      <c r="AL61" s="27">
        <v>5000000</v>
      </c>
      <c r="AM61" s="85"/>
      <c r="AN61" s="28">
        <f t="shared" si="164"/>
        <v>5000000</v>
      </c>
      <c r="AO61" s="27">
        <v>5000000</v>
      </c>
      <c r="AP61" s="85"/>
      <c r="AQ61" s="28">
        <f t="shared" si="165"/>
        <v>5000000</v>
      </c>
      <c r="AR61" s="85"/>
      <c r="AS61" s="85"/>
      <c r="AT61" s="28">
        <f t="shared" si="166"/>
        <v>0</v>
      </c>
      <c r="AU61" s="85">
        <v>5000000</v>
      </c>
      <c r="AV61" s="85"/>
      <c r="AW61" s="28">
        <f t="shared" si="167"/>
        <v>5000000</v>
      </c>
      <c r="AX61" s="85">
        <v>5000000</v>
      </c>
      <c r="AY61" s="85"/>
      <c r="AZ61" s="28">
        <f t="shared" si="168"/>
        <v>5000000</v>
      </c>
      <c r="BA61" s="116"/>
      <c r="BB61" s="85"/>
      <c r="BC61" s="28">
        <f t="shared" si="169"/>
        <v>0</v>
      </c>
      <c r="BD61" s="116">
        <v>5000000</v>
      </c>
      <c r="BE61" s="85"/>
      <c r="BF61" s="28">
        <f t="shared" si="170"/>
        <v>5000000</v>
      </c>
      <c r="BG61" s="116">
        <v>5000000</v>
      </c>
      <c r="BH61" s="85"/>
      <c r="BI61" s="28">
        <f t="shared" si="171"/>
        <v>5000000</v>
      </c>
      <c r="BJ61" s="116">
        <v>5000000</v>
      </c>
      <c r="BK61" s="85"/>
      <c r="BL61" s="28">
        <f t="shared" si="172"/>
        <v>5000000</v>
      </c>
      <c r="BM61" s="116">
        <v>5000000</v>
      </c>
      <c r="BN61" s="85"/>
      <c r="BO61" s="28">
        <f t="shared" si="173"/>
        <v>5000000</v>
      </c>
      <c r="BP61" s="116">
        <v>5000000</v>
      </c>
      <c r="BQ61" s="85"/>
      <c r="BR61" s="28">
        <f t="shared" si="174"/>
        <v>5000000</v>
      </c>
      <c r="BS61" s="116">
        <v>5000000</v>
      </c>
      <c r="BT61" s="85"/>
      <c r="BU61" s="28">
        <f t="shared" si="175"/>
        <v>5000000</v>
      </c>
    </row>
    <row r="62" spans="1:73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23013.7</v>
      </c>
      <c r="J62" s="85"/>
      <c r="K62" s="27"/>
      <c r="L62" s="85"/>
      <c r="M62" s="28"/>
      <c r="N62" s="85">
        <v>5000000</v>
      </c>
      <c r="O62" s="85"/>
      <c r="P62" s="28">
        <f t="shared" si="156"/>
        <v>5000000</v>
      </c>
      <c r="Q62" s="85">
        <v>5000000</v>
      </c>
      <c r="R62" s="85"/>
      <c r="S62" s="28">
        <f t="shared" si="157"/>
        <v>5000000</v>
      </c>
      <c r="T62" s="85">
        <v>5000000</v>
      </c>
      <c r="U62" s="85"/>
      <c r="V62" s="28">
        <f t="shared" si="158"/>
        <v>5000000</v>
      </c>
      <c r="W62" s="85">
        <v>5000000</v>
      </c>
      <c r="X62" s="85"/>
      <c r="Y62" s="28">
        <f t="shared" si="159"/>
        <v>5000000</v>
      </c>
      <c r="Z62" s="27">
        <v>5000000</v>
      </c>
      <c r="AA62" s="85"/>
      <c r="AB62" s="28">
        <f t="shared" si="160"/>
        <v>5000000</v>
      </c>
      <c r="AC62" s="27">
        <v>5000000</v>
      </c>
      <c r="AD62" s="85"/>
      <c r="AE62" s="28">
        <f t="shared" si="161"/>
        <v>5000000</v>
      </c>
      <c r="AF62" s="27">
        <v>5000000</v>
      </c>
      <c r="AG62" s="85"/>
      <c r="AH62" s="28">
        <f t="shared" si="162"/>
        <v>5000000</v>
      </c>
      <c r="AI62" s="27">
        <v>5000000</v>
      </c>
      <c r="AJ62" s="85"/>
      <c r="AK62" s="28">
        <f t="shared" si="163"/>
        <v>5000000</v>
      </c>
      <c r="AL62" s="27">
        <v>5000000</v>
      </c>
      <c r="AM62" s="85"/>
      <c r="AN62" s="28">
        <f t="shared" si="164"/>
        <v>5000000</v>
      </c>
      <c r="AO62" s="27">
        <v>5000000</v>
      </c>
      <c r="AP62" s="85"/>
      <c r="AQ62" s="28">
        <f t="shared" si="165"/>
        <v>5000000</v>
      </c>
      <c r="AR62" s="85"/>
      <c r="AS62" s="85"/>
      <c r="AT62" s="28">
        <f t="shared" si="166"/>
        <v>0</v>
      </c>
      <c r="AU62" s="85">
        <v>5000000</v>
      </c>
      <c r="AV62" s="85"/>
      <c r="AW62" s="28">
        <f t="shared" si="167"/>
        <v>5000000</v>
      </c>
      <c r="AX62" s="85">
        <v>5000000</v>
      </c>
      <c r="AY62" s="85"/>
      <c r="AZ62" s="28">
        <f t="shared" si="168"/>
        <v>5000000</v>
      </c>
      <c r="BA62" s="116"/>
      <c r="BB62" s="85"/>
      <c r="BC62" s="28">
        <f t="shared" si="169"/>
        <v>0</v>
      </c>
      <c r="BD62" s="116">
        <v>5000000</v>
      </c>
      <c r="BE62" s="85"/>
      <c r="BF62" s="28">
        <f t="shared" si="170"/>
        <v>5000000</v>
      </c>
      <c r="BG62" s="116">
        <v>5000000</v>
      </c>
      <c r="BH62" s="85"/>
      <c r="BI62" s="28">
        <f t="shared" si="171"/>
        <v>5000000</v>
      </c>
      <c r="BJ62" s="116">
        <v>5000000</v>
      </c>
      <c r="BK62" s="85"/>
      <c r="BL62" s="28">
        <f t="shared" si="172"/>
        <v>5000000</v>
      </c>
      <c r="BM62" s="116">
        <v>5000000</v>
      </c>
      <c r="BN62" s="85"/>
      <c r="BO62" s="28">
        <f t="shared" si="173"/>
        <v>5000000</v>
      </c>
      <c r="BP62" s="116">
        <v>5000000</v>
      </c>
      <c r="BQ62" s="85"/>
      <c r="BR62" s="28">
        <f t="shared" si="174"/>
        <v>5000000</v>
      </c>
      <c r="BS62" s="116">
        <v>5000000</v>
      </c>
      <c r="BT62" s="85"/>
      <c r="BU62" s="28">
        <f t="shared" si="175"/>
        <v>5000000</v>
      </c>
    </row>
    <row r="63" spans="1:73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23835.62</v>
      </c>
      <c r="J63" s="85"/>
      <c r="K63" s="27"/>
      <c r="L63" s="85"/>
      <c r="M63" s="28"/>
      <c r="N63" s="85">
        <v>5000000</v>
      </c>
      <c r="O63" s="85"/>
      <c r="P63" s="28">
        <f t="shared" si="156"/>
        <v>5000000</v>
      </c>
      <c r="Q63" s="85">
        <v>5000000</v>
      </c>
      <c r="R63" s="85"/>
      <c r="S63" s="28">
        <f t="shared" si="157"/>
        <v>5000000</v>
      </c>
      <c r="T63" s="85">
        <v>5000000</v>
      </c>
      <c r="U63" s="85"/>
      <c r="V63" s="28">
        <f t="shared" si="158"/>
        <v>5000000</v>
      </c>
      <c r="W63" s="85">
        <v>5000000</v>
      </c>
      <c r="X63" s="85">
        <v>5000000</v>
      </c>
      <c r="Y63" s="28">
        <f t="shared" si="159"/>
        <v>0</v>
      </c>
      <c r="Z63" s="27">
        <v>5000000</v>
      </c>
      <c r="AA63" s="85"/>
      <c r="AB63" s="28">
        <f t="shared" si="160"/>
        <v>5000000</v>
      </c>
      <c r="AC63" s="27">
        <v>5000000</v>
      </c>
      <c r="AD63" s="85"/>
      <c r="AE63" s="28">
        <f t="shared" si="161"/>
        <v>5000000</v>
      </c>
      <c r="AF63" s="27">
        <v>5000000</v>
      </c>
      <c r="AG63" s="85"/>
      <c r="AH63" s="28">
        <f t="shared" si="162"/>
        <v>5000000</v>
      </c>
      <c r="AI63" s="27">
        <v>5000000</v>
      </c>
      <c r="AJ63" s="85"/>
      <c r="AK63" s="28">
        <f t="shared" si="163"/>
        <v>5000000</v>
      </c>
      <c r="AL63" s="27">
        <v>5000000</v>
      </c>
      <c r="AM63" s="85"/>
      <c r="AN63" s="28">
        <f t="shared" si="164"/>
        <v>5000000</v>
      </c>
      <c r="AO63" s="27">
        <v>5000000</v>
      </c>
      <c r="AP63" s="85"/>
      <c r="AQ63" s="28">
        <f t="shared" si="165"/>
        <v>5000000</v>
      </c>
      <c r="AR63" s="85"/>
      <c r="AS63" s="85"/>
      <c r="AT63" s="28">
        <f t="shared" si="166"/>
        <v>0</v>
      </c>
      <c r="AU63" s="85">
        <v>5000000</v>
      </c>
      <c r="AV63" s="85"/>
      <c r="AW63" s="28">
        <f t="shared" si="167"/>
        <v>5000000</v>
      </c>
      <c r="AX63" s="85">
        <v>5000000</v>
      </c>
      <c r="AY63" s="85"/>
      <c r="AZ63" s="28">
        <f t="shared" si="168"/>
        <v>5000000</v>
      </c>
      <c r="BA63" s="116"/>
      <c r="BB63" s="85"/>
      <c r="BC63" s="28">
        <f t="shared" si="169"/>
        <v>0</v>
      </c>
      <c r="BD63" s="116">
        <v>10000000</v>
      </c>
      <c r="BE63" s="85"/>
      <c r="BF63" s="28">
        <f t="shared" si="170"/>
        <v>10000000</v>
      </c>
      <c r="BG63" s="116">
        <v>10000000</v>
      </c>
      <c r="BH63" s="85"/>
      <c r="BI63" s="28">
        <f t="shared" si="171"/>
        <v>10000000</v>
      </c>
      <c r="BJ63" s="116">
        <v>10000000</v>
      </c>
      <c r="BK63" s="85"/>
      <c r="BL63" s="28">
        <f t="shared" si="172"/>
        <v>10000000</v>
      </c>
      <c r="BM63" s="116">
        <v>10000000</v>
      </c>
      <c r="BN63" s="85"/>
      <c r="BO63" s="28">
        <f t="shared" si="173"/>
        <v>10000000</v>
      </c>
      <c r="BP63" s="116">
        <v>10000000</v>
      </c>
      <c r="BQ63" s="85"/>
      <c r="BR63" s="28">
        <f t="shared" si="174"/>
        <v>10000000</v>
      </c>
      <c r="BS63" s="116">
        <v>10000000</v>
      </c>
      <c r="BT63" s="85"/>
      <c r="BU63" s="28">
        <f t="shared" si="175"/>
        <v>10000000</v>
      </c>
    </row>
    <row r="64" spans="1:73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  <c r="BP64" s="86"/>
      <c r="BQ64" s="85"/>
      <c r="BR64" s="28"/>
      <c r="BS64" s="86"/>
      <c r="BT64" s="85"/>
      <c r="BU64" s="28"/>
    </row>
    <row r="65" spans="1:73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24041.1</v>
      </c>
      <c r="J65" s="85"/>
      <c r="K65" s="27"/>
      <c r="L65" s="85"/>
      <c r="M65" s="28"/>
      <c r="N65" s="85">
        <v>5000000</v>
      </c>
      <c r="O65" s="85"/>
      <c r="P65" s="28">
        <f t="shared" ref="P65:P68" si="176">J65+N65-O65</f>
        <v>5000000</v>
      </c>
      <c r="Q65" s="85">
        <v>5000000</v>
      </c>
      <c r="R65" s="85"/>
      <c r="S65" s="28">
        <f t="shared" ref="S65:S68" si="177">J65+Q65-R65</f>
        <v>5000000</v>
      </c>
      <c r="T65" s="85">
        <v>5000000</v>
      </c>
      <c r="U65" s="85"/>
      <c r="V65" s="28">
        <f t="shared" ref="V65:V68" si="178">J65+T65-U65</f>
        <v>5000000</v>
      </c>
      <c r="W65" s="85">
        <v>5000000</v>
      </c>
      <c r="X65" s="85">
        <v>5000000</v>
      </c>
      <c r="Y65" s="28">
        <f t="shared" ref="Y65:Y68" si="179">J65+W65-X65</f>
        <v>0</v>
      </c>
      <c r="Z65" s="27">
        <v>10000000</v>
      </c>
      <c r="AA65" s="85"/>
      <c r="AB65" s="28">
        <f t="shared" ref="AB65:AB68" si="180">J65+Z65-AA65</f>
        <v>10000000</v>
      </c>
      <c r="AC65" s="27">
        <v>10000000</v>
      </c>
      <c r="AD65" s="85">
        <v>10000000</v>
      </c>
      <c r="AE65" s="28">
        <f t="shared" ref="AE65:AE68" si="181">J65+AC65-AD65</f>
        <v>0</v>
      </c>
      <c r="AF65" s="27">
        <v>10000000</v>
      </c>
      <c r="AG65" s="85">
        <v>10000000</v>
      </c>
      <c r="AH65" s="28">
        <f t="shared" ref="AH65:AH68" si="182">J65+AF65-AG65</f>
        <v>0</v>
      </c>
      <c r="AI65" s="27">
        <v>5000000</v>
      </c>
      <c r="AJ65" s="85"/>
      <c r="AK65" s="28">
        <f t="shared" ref="AK65:AK68" si="183">J65+AI65-AJ65</f>
        <v>5000000</v>
      </c>
      <c r="AL65" s="27">
        <v>5000000</v>
      </c>
      <c r="AM65" s="85"/>
      <c r="AN65" s="28">
        <f t="shared" ref="AN65:AN68" si="184">J65+AL65-AM65</f>
        <v>5000000</v>
      </c>
      <c r="AO65" s="27">
        <v>5000000</v>
      </c>
      <c r="AP65" s="85"/>
      <c r="AQ65" s="28">
        <f t="shared" ref="AQ65:AQ68" si="185">J65+AO65-AP65</f>
        <v>5000000</v>
      </c>
      <c r="AR65" s="85"/>
      <c r="AS65" s="85"/>
      <c r="AT65" s="28">
        <f t="shared" ref="AT65:AT68" si="186">J65+AR65-AS65</f>
        <v>0</v>
      </c>
      <c r="AU65" s="85">
        <v>5000000</v>
      </c>
      <c r="AV65" s="85"/>
      <c r="AW65" s="28">
        <f t="shared" ref="AW65:AW68" si="187">J65+AU65-AV65</f>
        <v>5000000</v>
      </c>
      <c r="AX65" s="85">
        <v>5000000</v>
      </c>
      <c r="AY65" s="85"/>
      <c r="AZ65" s="28">
        <f t="shared" ref="AZ65:AZ68" si="188">J65+AX65-AY65</f>
        <v>5000000</v>
      </c>
      <c r="BA65" s="116"/>
      <c r="BB65" s="85"/>
      <c r="BC65" s="28">
        <f t="shared" ref="BC65:BC68" si="189">J65+BA65-BB65</f>
        <v>0</v>
      </c>
      <c r="BD65" s="116">
        <v>5000000</v>
      </c>
      <c r="BE65" s="85"/>
      <c r="BF65" s="28">
        <f t="shared" ref="BF65:BF68" si="190">J65+BD65-BE65</f>
        <v>5000000</v>
      </c>
      <c r="BG65" s="116">
        <v>5000000</v>
      </c>
      <c r="BH65" s="85"/>
      <c r="BI65" s="28">
        <f t="shared" ref="BI65:BI68" si="191">J65+BG65-BH65</f>
        <v>5000000</v>
      </c>
      <c r="BJ65" s="116">
        <v>5000000</v>
      </c>
      <c r="BK65" s="85">
        <v>5000000</v>
      </c>
      <c r="BL65" s="28">
        <f t="shared" ref="BL65:BL68" si="192">J65+BJ65-BK65</f>
        <v>0</v>
      </c>
      <c r="BM65" s="116">
        <v>5000000</v>
      </c>
      <c r="BN65" s="85"/>
      <c r="BO65" s="28">
        <f t="shared" ref="BO65:BO68" si="193">J65+BM65-BN65</f>
        <v>5000000</v>
      </c>
      <c r="BP65" s="116">
        <v>5000000</v>
      </c>
      <c r="BQ65" s="85"/>
      <c r="BR65" s="28">
        <f t="shared" ref="BR65:BR68" si="194">J65+BP65-BQ65</f>
        <v>5000000</v>
      </c>
      <c r="BS65" s="116">
        <v>5000000</v>
      </c>
      <c r="BT65" s="85"/>
      <c r="BU65" s="28">
        <f t="shared" ref="BU65:BU68" si="195">J65+BS65-BT65</f>
        <v>5000000</v>
      </c>
    </row>
    <row r="66" spans="1:73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24246.58</v>
      </c>
      <c r="J66" s="85"/>
      <c r="K66" s="27"/>
      <c r="L66" s="85"/>
      <c r="M66" s="28"/>
      <c r="N66" s="85">
        <v>5000000</v>
      </c>
      <c r="O66" s="85"/>
      <c r="P66" s="28">
        <f t="shared" si="176"/>
        <v>5000000</v>
      </c>
      <c r="Q66" s="85">
        <v>5000000</v>
      </c>
      <c r="R66" s="85"/>
      <c r="S66" s="28">
        <f t="shared" si="177"/>
        <v>5000000</v>
      </c>
      <c r="T66" s="85">
        <v>5000000</v>
      </c>
      <c r="U66" s="85"/>
      <c r="V66" s="28">
        <f t="shared" si="178"/>
        <v>5000000</v>
      </c>
      <c r="W66" s="85">
        <v>5000000</v>
      </c>
      <c r="X66" s="85">
        <v>5000000</v>
      </c>
      <c r="Y66" s="28">
        <f t="shared" si="179"/>
        <v>0</v>
      </c>
      <c r="Z66" s="27">
        <v>5000000</v>
      </c>
      <c r="AA66" s="85"/>
      <c r="AB66" s="28">
        <f t="shared" si="180"/>
        <v>5000000</v>
      </c>
      <c r="AC66" s="27">
        <v>5000000</v>
      </c>
      <c r="AD66" s="85"/>
      <c r="AE66" s="28">
        <f t="shared" si="181"/>
        <v>5000000</v>
      </c>
      <c r="AF66" s="27">
        <v>5000000</v>
      </c>
      <c r="AG66" s="85"/>
      <c r="AH66" s="28">
        <f t="shared" si="182"/>
        <v>5000000</v>
      </c>
      <c r="AI66" s="27">
        <v>5000000</v>
      </c>
      <c r="AJ66" s="85"/>
      <c r="AK66" s="28">
        <f t="shared" si="183"/>
        <v>5000000</v>
      </c>
      <c r="AL66" s="27">
        <v>5000000</v>
      </c>
      <c r="AM66" s="85"/>
      <c r="AN66" s="28">
        <f t="shared" si="184"/>
        <v>5000000</v>
      </c>
      <c r="AO66" s="27">
        <v>5000000</v>
      </c>
      <c r="AP66" s="85"/>
      <c r="AQ66" s="28">
        <f t="shared" si="185"/>
        <v>5000000</v>
      </c>
      <c r="AR66" s="85"/>
      <c r="AS66" s="85"/>
      <c r="AT66" s="28">
        <f t="shared" si="186"/>
        <v>0</v>
      </c>
      <c r="AU66" s="85">
        <v>5000000</v>
      </c>
      <c r="AV66" s="85"/>
      <c r="AW66" s="28">
        <f t="shared" si="187"/>
        <v>5000000</v>
      </c>
      <c r="AX66" s="85">
        <v>5000000</v>
      </c>
      <c r="AY66" s="85"/>
      <c r="AZ66" s="28">
        <f t="shared" si="188"/>
        <v>5000000</v>
      </c>
      <c r="BA66" s="116"/>
      <c r="BB66" s="85"/>
      <c r="BC66" s="28">
        <f t="shared" si="189"/>
        <v>0</v>
      </c>
      <c r="BD66" s="116">
        <v>5000000</v>
      </c>
      <c r="BE66" s="85"/>
      <c r="BF66" s="28">
        <f t="shared" si="190"/>
        <v>5000000</v>
      </c>
      <c r="BG66" s="116">
        <v>5000000</v>
      </c>
      <c r="BH66" s="85"/>
      <c r="BI66" s="28">
        <f t="shared" si="191"/>
        <v>5000000</v>
      </c>
      <c r="BJ66" s="116">
        <v>5000000</v>
      </c>
      <c r="BK66" s="85"/>
      <c r="BL66" s="28">
        <f t="shared" si="192"/>
        <v>5000000</v>
      </c>
      <c r="BM66" s="116">
        <v>5000000</v>
      </c>
      <c r="BN66" s="85"/>
      <c r="BO66" s="28">
        <f t="shared" si="193"/>
        <v>5000000</v>
      </c>
      <c r="BP66" s="116">
        <v>5000000</v>
      </c>
      <c r="BQ66" s="85"/>
      <c r="BR66" s="28">
        <f t="shared" si="194"/>
        <v>5000000</v>
      </c>
      <c r="BS66" s="116">
        <v>5000000</v>
      </c>
      <c r="BT66" s="85"/>
      <c r="BU66" s="28">
        <f t="shared" si="195"/>
        <v>5000000</v>
      </c>
    </row>
    <row r="67" spans="1:73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23835.62</v>
      </c>
      <c r="J67" s="85"/>
      <c r="K67" s="27"/>
      <c r="L67" s="85"/>
      <c r="M67" s="28"/>
      <c r="N67" s="85">
        <v>5000000</v>
      </c>
      <c r="O67" s="85"/>
      <c r="P67" s="28">
        <f t="shared" si="176"/>
        <v>5000000</v>
      </c>
      <c r="Q67" s="85">
        <v>5000000</v>
      </c>
      <c r="R67" s="85"/>
      <c r="S67" s="28">
        <f t="shared" si="177"/>
        <v>5000000</v>
      </c>
      <c r="T67" s="85">
        <v>5000000</v>
      </c>
      <c r="U67" s="85"/>
      <c r="V67" s="28">
        <f t="shared" si="178"/>
        <v>5000000</v>
      </c>
      <c r="W67" s="85">
        <v>5000000</v>
      </c>
      <c r="X67" s="85">
        <v>5000000</v>
      </c>
      <c r="Y67" s="28">
        <f t="shared" si="179"/>
        <v>0</v>
      </c>
      <c r="Z67" s="27">
        <v>5000000</v>
      </c>
      <c r="AA67" s="85"/>
      <c r="AB67" s="28">
        <f t="shared" si="180"/>
        <v>5000000</v>
      </c>
      <c r="AC67" s="27">
        <v>5000000</v>
      </c>
      <c r="AD67" s="85"/>
      <c r="AE67" s="28">
        <f t="shared" si="181"/>
        <v>5000000</v>
      </c>
      <c r="AF67" s="27">
        <v>5000000</v>
      </c>
      <c r="AG67" s="85"/>
      <c r="AH67" s="28">
        <f t="shared" si="182"/>
        <v>5000000</v>
      </c>
      <c r="AI67" s="27">
        <v>5000000</v>
      </c>
      <c r="AJ67" s="85"/>
      <c r="AK67" s="28">
        <f t="shared" si="183"/>
        <v>5000000</v>
      </c>
      <c r="AL67" s="27">
        <v>5000000</v>
      </c>
      <c r="AM67" s="85"/>
      <c r="AN67" s="28">
        <f t="shared" si="184"/>
        <v>5000000</v>
      </c>
      <c r="AO67" s="27">
        <v>5000000</v>
      </c>
      <c r="AP67" s="85"/>
      <c r="AQ67" s="28">
        <f t="shared" si="185"/>
        <v>5000000</v>
      </c>
      <c r="AR67" s="85"/>
      <c r="AS67" s="85"/>
      <c r="AT67" s="28">
        <f t="shared" si="186"/>
        <v>0</v>
      </c>
      <c r="AU67" s="85">
        <v>5000000</v>
      </c>
      <c r="AV67" s="85"/>
      <c r="AW67" s="28">
        <f t="shared" si="187"/>
        <v>5000000</v>
      </c>
      <c r="AX67" s="85">
        <v>5000000</v>
      </c>
      <c r="AY67" s="85"/>
      <c r="AZ67" s="28">
        <f t="shared" si="188"/>
        <v>5000000</v>
      </c>
      <c r="BA67" s="116"/>
      <c r="BB67" s="85"/>
      <c r="BC67" s="28">
        <f t="shared" si="189"/>
        <v>0</v>
      </c>
      <c r="BD67" s="116">
        <v>5000000</v>
      </c>
      <c r="BE67" s="85"/>
      <c r="BF67" s="28">
        <f t="shared" si="190"/>
        <v>5000000</v>
      </c>
      <c r="BG67" s="116">
        <v>5000000</v>
      </c>
      <c r="BH67" s="85"/>
      <c r="BI67" s="28">
        <f t="shared" si="191"/>
        <v>5000000</v>
      </c>
      <c r="BJ67" s="116">
        <v>5000000</v>
      </c>
      <c r="BK67" s="85"/>
      <c r="BL67" s="28">
        <f t="shared" si="192"/>
        <v>5000000</v>
      </c>
      <c r="BM67" s="116">
        <v>5000000</v>
      </c>
      <c r="BN67" s="85"/>
      <c r="BO67" s="28">
        <f t="shared" si="193"/>
        <v>5000000</v>
      </c>
      <c r="BP67" s="116">
        <v>5000000</v>
      </c>
      <c r="BQ67" s="85"/>
      <c r="BR67" s="28">
        <f t="shared" si="194"/>
        <v>5000000</v>
      </c>
      <c r="BS67" s="116">
        <v>5000000</v>
      </c>
      <c r="BT67" s="85"/>
      <c r="BU67" s="28">
        <f t="shared" si="195"/>
        <v>5000000</v>
      </c>
    </row>
    <row r="68" spans="1:73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23260.27</v>
      </c>
      <c r="J68" s="85"/>
      <c r="K68" s="27"/>
      <c r="L68" s="85"/>
      <c r="M68" s="28"/>
      <c r="N68" s="85">
        <v>5000000</v>
      </c>
      <c r="O68" s="85"/>
      <c r="P68" s="28">
        <f t="shared" si="176"/>
        <v>5000000</v>
      </c>
      <c r="Q68" s="85">
        <v>5000000</v>
      </c>
      <c r="R68" s="85"/>
      <c r="S68" s="28">
        <f t="shared" si="177"/>
        <v>5000000</v>
      </c>
      <c r="T68" s="85">
        <v>5000000</v>
      </c>
      <c r="U68" s="85"/>
      <c r="V68" s="28">
        <f t="shared" si="178"/>
        <v>5000000</v>
      </c>
      <c r="W68" s="85">
        <v>5000000</v>
      </c>
      <c r="X68" s="85"/>
      <c r="Y68" s="28">
        <f t="shared" si="179"/>
        <v>5000000</v>
      </c>
      <c r="Z68" s="27">
        <v>5000000</v>
      </c>
      <c r="AA68" s="85"/>
      <c r="AB68" s="28">
        <f t="shared" si="180"/>
        <v>5000000</v>
      </c>
      <c r="AC68" s="27">
        <v>5000000</v>
      </c>
      <c r="AD68" s="85"/>
      <c r="AE68" s="28">
        <f t="shared" si="181"/>
        <v>5000000</v>
      </c>
      <c r="AF68" s="27">
        <v>5000000</v>
      </c>
      <c r="AG68" s="85"/>
      <c r="AH68" s="28">
        <f t="shared" si="182"/>
        <v>5000000</v>
      </c>
      <c r="AI68" s="27">
        <v>5000000</v>
      </c>
      <c r="AJ68" s="85"/>
      <c r="AK68" s="28">
        <f t="shared" si="183"/>
        <v>5000000</v>
      </c>
      <c r="AL68" s="27">
        <v>5000000</v>
      </c>
      <c r="AM68" s="85"/>
      <c r="AN68" s="28">
        <f t="shared" si="184"/>
        <v>5000000</v>
      </c>
      <c r="AO68" s="27">
        <v>5000000</v>
      </c>
      <c r="AP68" s="85"/>
      <c r="AQ68" s="28">
        <f t="shared" si="185"/>
        <v>5000000</v>
      </c>
      <c r="AR68" s="85"/>
      <c r="AS68" s="85"/>
      <c r="AT68" s="28">
        <f t="shared" si="186"/>
        <v>0</v>
      </c>
      <c r="AU68" s="85">
        <v>5000000</v>
      </c>
      <c r="AV68" s="85"/>
      <c r="AW68" s="28">
        <f t="shared" si="187"/>
        <v>5000000</v>
      </c>
      <c r="AX68" s="85">
        <v>5000000</v>
      </c>
      <c r="AY68" s="85"/>
      <c r="AZ68" s="28">
        <f t="shared" si="188"/>
        <v>5000000</v>
      </c>
      <c r="BA68" s="116"/>
      <c r="BB68" s="85"/>
      <c r="BC68" s="28">
        <f t="shared" si="189"/>
        <v>0</v>
      </c>
      <c r="BD68" s="116">
        <v>5000000</v>
      </c>
      <c r="BE68" s="85"/>
      <c r="BF68" s="28">
        <f t="shared" si="190"/>
        <v>5000000</v>
      </c>
      <c r="BG68" s="116">
        <v>5000000</v>
      </c>
      <c r="BH68" s="85"/>
      <c r="BI68" s="28">
        <f t="shared" si="191"/>
        <v>5000000</v>
      </c>
      <c r="BJ68" s="116">
        <v>5000000</v>
      </c>
      <c r="BK68" s="85"/>
      <c r="BL68" s="28">
        <f t="shared" si="192"/>
        <v>5000000</v>
      </c>
      <c r="BM68" s="116">
        <v>5000000</v>
      </c>
      <c r="BN68" s="85"/>
      <c r="BO68" s="28">
        <f t="shared" si="193"/>
        <v>5000000</v>
      </c>
      <c r="BP68" s="116">
        <v>5000000</v>
      </c>
      <c r="BQ68" s="85"/>
      <c r="BR68" s="28">
        <f t="shared" si="194"/>
        <v>5000000</v>
      </c>
      <c r="BS68" s="116">
        <v>5000000</v>
      </c>
      <c r="BT68" s="85"/>
      <c r="BU68" s="28">
        <f t="shared" si="195"/>
        <v>5000000</v>
      </c>
    </row>
    <row r="69" spans="1:73" x14ac:dyDescent="0.25">
      <c r="A69" s="79"/>
      <c r="B69" s="80"/>
      <c r="C69" s="80"/>
      <c r="D69" s="80"/>
      <c r="E69" s="80"/>
      <c r="F69" s="81"/>
      <c r="G69" s="82"/>
      <c r="H69" s="83"/>
      <c r="I69" s="2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28"/>
      <c r="W69" s="86"/>
      <c r="X69" s="85"/>
      <c r="Y69" s="28"/>
      <c r="Z69" s="86"/>
      <c r="AA69" s="85"/>
      <c r="AB69" s="28"/>
      <c r="AC69" s="86"/>
      <c r="AD69" s="85"/>
      <c r="AE69" s="28"/>
      <c r="AF69" s="86"/>
      <c r="AG69" s="85"/>
      <c r="AH69" s="28"/>
      <c r="AI69" s="86"/>
      <c r="AJ69" s="85"/>
      <c r="AK69" s="28"/>
      <c r="AL69" s="86"/>
      <c r="AM69" s="85"/>
      <c r="AN69" s="28"/>
      <c r="AO69" s="86"/>
      <c r="AP69" s="85"/>
      <c r="AQ69" s="28"/>
      <c r="AR69" s="86"/>
      <c r="AS69" s="85"/>
      <c r="AT69" s="28"/>
      <c r="AU69" s="86"/>
      <c r="AV69" s="85"/>
      <c r="AW69" s="28"/>
      <c r="AX69" s="86"/>
      <c r="AY69" s="85"/>
      <c r="AZ69" s="28"/>
      <c r="BA69" s="86"/>
      <c r="BB69" s="85"/>
      <c r="BC69" s="28"/>
      <c r="BD69" s="86"/>
      <c r="BE69" s="85"/>
      <c r="BF69" s="28"/>
      <c r="BG69" s="86"/>
      <c r="BH69" s="85"/>
      <c r="BI69" s="28"/>
      <c r="BJ69" s="86"/>
      <c r="BK69" s="85"/>
      <c r="BL69" s="28"/>
      <c r="BM69" s="86"/>
      <c r="BN69" s="85"/>
      <c r="BO69" s="28"/>
      <c r="BP69" s="86"/>
      <c r="BQ69" s="85"/>
      <c r="BR69" s="28"/>
      <c r="BS69" s="86"/>
      <c r="BT69" s="85"/>
      <c r="BU69" s="28"/>
    </row>
    <row r="70" spans="1:73" x14ac:dyDescent="0.25">
      <c r="A70" s="107">
        <v>44649</v>
      </c>
      <c r="B70" s="24" t="s">
        <v>85</v>
      </c>
      <c r="C70" s="24">
        <v>448</v>
      </c>
      <c r="D70" s="24" t="s">
        <v>84</v>
      </c>
      <c r="E70" s="24">
        <v>74942029064</v>
      </c>
      <c r="F70" s="30">
        <v>5.3999999999999999E-2</v>
      </c>
      <c r="G70" s="31">
        <v>153</v>
      </c>
      <c r="H70" s="29">
        <v>44802</v>
      </c>
      <c r="I70" s="108">
        <v>22191.78</v>
      </c>
      <c r="J70" s="85"/>
      <c r="K70" s="27"/>
      <c r="L70" s="85"/>
      <c r="M70" s="28"/>
      <c r="N70" s="85">
        <v>5000000</v>
      </c>
      <c r="O70" s="85"/>
      <c r="P70" s="28">
        <f t="shared" ref="P70:P75" si="196">J70+N70-O70</f>
        <v>5000000</v>
      </c>
      <c r="Q70" s="85">
        <v>5000000</v>
      </c>
      <c r="R70" s="85"/>
      <c r="S70" s="28">
        <f t="shared" ref="S70:S75" si="197">J70+Q70-R70</f>
        <v>5000000</v>
      </c>
      <c r="T70" s="85">
        <v>5000000</v>
      </c>
      <c r="U70" s="85"/>
      <c r="V70" s="28">
        <f t="shared" ref="V70:V75" si="198">J70+T70-U70</f>
        <v>5000000</v>
      </c>
      <c r="W70" s="85">
        <v>5000000</v>
      </c>
      <c r="X70" s="85">
        <v>5000000</v>
      </c>
      <c r="Y70" s="28">
        <f t="shared" ref="Y70:Y75" si="199">J70+W70-X70</f>
        <v>0</v>
      </c>
      <c r="Z70" s="27">
        <v>10000000</v>
      </c>
      <c r="AA70" s="85"/>
      <c r="AB70" s="28">
        <f t="shared" ref="AB70:AB75" si="200">J70+Z70-AA70</f>
        <v>10000000</v>
      </c>
      <c r="AC70" s="27">
        <v>10000000</v>
      </c>
      <c r="AD70" s="85">
        <v>10000000</v>
      </c>
      <c r="AE70" s="28">
        <f t="shared" ref="AE70:AE75" si="201">J70+AC70-AD70</f>
        <v>0</v>
      </c>
      <c r="AF70" s="27">
        <v>10000000</v>
      </c>
      <c r="AG70" s="85">
        <v>10000000</v>
      </c>
      <c r="AH70" s="28">
        <f t="shared" ref="AH70:AH75" si="202">J70+AF70-AG70</f>
        <v>0</v>
      </c>
      <c r="AI70" s="27">
        <v>5000000</v>
      </c>
      <c r="AJ70" s="85"/>
      <c r="AK70" s="28">
        <f t="shared" ref="AK70:AK75" si="203">J70+AI70-AJ70</f>
        <v>5000000</v>
      </c>
      <c r="AL70" s="27">
        <v>5000000</v>
      </c>
      <c r="AM70" s="85"/>
      <c r="AN70" s="28">
        <f t="shared" ref="AN70:AN75" si="204">J70+AL70-AM70</f>
        <v>5000000</v>
      </c>
      <c r="AO70" s="27">
        <v>5000000</v>
      </c>
      <c r="AP70" s="85"/>
      <c r="AQ70" s="28">
        <f t="shared" ref="AQ70:AQ75" si="205">J70+AO70-AP70</f>
        <v>5000000</v>
      </c>
      <c r="AR70" s="85"/>
      <c r="AS70" s="85"/>
      <c r="AT70" s="28">
        <f t="shared" ref="AT70:AT75" si="206">J70+AR70-AS70</f>
        <v>0</v>
      </c>
      <c r="AU70" s="85">
        <v>5000000</v>
      </c>
      <c r="AV70" s="85"/>
      <c r="AW70" s="28">
        <f t="shared" ref="AW70:AW75" si="207">J70+AU70-AV70</f>
        <v>5000000</v>
      </c>
      <c r="AX70" s="85">
        <v>5000000</v>
      </c>
      <c r="AY70" s="85"/>
      <c r="AZ70" s="28">
        <f t="shared" ref="AZ70:AZ75" si="208">J70+AX70-AY70</f>
        <v>5000000</v>
      </c>
      <c r="BA70" s="116"/>
      <c r="BB70" s="85"/>
      <c r="BC70" s="28">
        <f t="shared" ref="BC70:BC76" si="209">J70+BA70-BB70</f>
        <v>0</v>
      </c>
      <c r="BD70" s="116">
        <v>5000000</v>
      </c>
      <c r="BE70" s="85"/>
      <c r="BF70" s="28">
        <f t="shared" ref="BF70:BF76" si="210">J70+BD70-BE70</f>
        <v>5000000</v>
      </c>
      <c r="BG70" s="116">
        <v>5000000</v>
      </c>
      <c r="BH70" s="85"/>
      <c r="BI70" s="28">
        <f t="shared" ref="BI70:BI76" si="211">J70+BG70-BH70</f>
        <v>5000000</v>
      </c>
      <c r="BJ70" s="116">
        <v>5000000</v>
      </c>
      <c r="BK70" s="85">
        <v>5000000</v>
      </c>
      <c r="BL70" s="28">
        <f t="shared" ref="BL70:BL76" si="212">J70+BJ70-BK70</f>
        <v>0</v>
      </c>
      <c r="BM70" s="116">
        <v>5000000</v>
      </c>
      <c r="BN70" s="85">
        <v>5000000</v>
      </c>
      <c r="BO70" s="28">
        <f t="shared" ref="BO70:BO76" si="213">J70+BM70-BN70</f>
        <v>0</v>
      </c>
      <c r="BP70" s="116">
        <v>5000000</v>
      </c>
      <c r="BQ70" s="85"/>
      <c r="BR70" s="28">
        <f t="shared" ref="BR70:BR76" si="214">J70+BP70-BQ70</f>
        <v>5000000</v>
      </c>
      <c r="BS70" s="116">
        <v>5000000</v>
      </c>
      <c r="BT70" s="85"/>
      <c r="BU70" s="28">
        <f t="shared" ref="BU70:BU76" si="215">J70+BS70-BT70</f>
        <v>5000000</v>
      </c>
    </row>
    <row r="71" spans="1:73" x14ac:dyDescent="0.25">
      <c r="A71" s="107">
        <v>44649</v>
      </c>
      <c r="B71" s="24" t="s">
        <v>42</v>
      </c>
      <c r="C71" s="24">
        <v>449</v>
      </c>
      <c r="D71" s="24" t="s">
        <v>84</v>
      </c>
      <c r="E71" s="24">
        <v>2080331271</v>
      </c>
      <c r="F71" s="30">
        <v>5.8200000000000002E-2</v>
      </c>
      <c r="G71" s="31">
        <v>181</v>
      </c>
      <c r="H71" s="29">
        <v>44830</v>
      </c>
      <c r="I71" s="108">
        <v>47835.62</v>
      </c>
      <c r="J71" s="85"/>
      <c r="K71" s="27"/>
      <c r="L71" s="85"/>
      <c r="M71" s="28"/>
      <c r="N71" s="85">
        <v>5000000</v>
      </c>
      <c r="O71" s="85"/>
      <c r="P71" s="28">
        <f t="shared" si="196"/>
        <v>5000000</v>
      </c>
      <c r="Q71" s="85">
        <v>5000000</v>
      </c>
      <c r="R71" s="85"/>
      <c r="S71" s="28">
        <f t="shared" si="197"/>
        <v>5000000</v>
      </c>
      <c r="T71" s="85">
        <v>5000000</v>
      </c>
      <c r="U71" s="85"/>
      <c r="V71" s="28">
        <f t="shared" si="198"/>
        <v>5000000</v>
      </c>
      <c r="W71" s="85">
        <v>5000000</v>
      </c>
      <c r="X71" s="85">
        <v>5000000</v>
      </c>
      <c r="Y71" s="28">
        <f t="shared" si="199"/>
        <v>0</v>
      </c>
      <c r="Z71" s="27">
        <v>5000000</v>
      </c>
      <c r="AA71" s="85"/>
      <c r="AB71" s="28">
        <f t="shared" si="200"/>
        <v>5000000</v>
      </c>
      <c r="AC71" s="27">
        <v>5000000</v>
      </c>
      <c r="AD71" s="85"/>
      <c r="AE71" s="28">
        <f t="shared" si="201"/>
        <v>5000000</v>
      </c>
      <c r="AF71" s="27">
        <v>5000000</v>
      </c>
      <c r="AG71" s="85"/>
      <c r="AH71" s="28">
        <f t="shared" si="202"/>
        <v>5000000</v>
      </c>
      <c r="AI71" s="27">
        <v>5000000</v>
      </c>
      <c r="AJ71" s="85"/>
      <c r="AK71" s="28">
        <f t="shared" si="203"/>
        <v>5000000</v>
      </c>
      <c r="AL71" s="27">
        <v>5000000</v>
      </c>
      <c r="AM71" s="85"/>
      <c r="AN71" s="28">
        <f t="shared" si="204"/>
        <v>5000000</v>
      </c>
      <c r="AO71" s="27">
        <v>5000000</v>
      </c>
      <c r="AP71" s="85"/>
      <c r="AQ71" s="28">
        <f t="shared" si="205"/>
        <v>5000000</v>
      </c>
      <c r="AR71" s="85"/>
      <c r="AS71" s="85"/>
      <c r="AT71" s="28">
        <f t="shared" si="206"/>
        <v>0</v>
      </c>
      <c r="AU71" s="85">
        <v>5000000</v>
      </c>
      <c r="AV71" s="85"/>
      <c r="AW71" s="28">
        <f t="shared" si="207"/>
        <v>5000000</v>
      </c>
      <c r="AX71" s="85">
        <v>5000000</v>
      </c>
      <c r="AY71" s="85"/>
      <c r="AZ71" s="28">
        <f t="shared" si="208"/>
        <v>5000000</v>
      </c>
      <c r="BA71" s="116"/>
      <c r="BB71" s="85"/>
      <c r="BC71" s="28">
        <f t="shared" si="209"/>
        <v>0</v>
      </c>
      <c r="BD71" s="116">
        <v>5000000</v>
      </c>
      <c r="BE71" s="85"/>
      <c r="BF71" s="28">
        <f t="shared" si="210"/>
        <v>5000000</v>
      </c>
      <c r="BG71" s="116">
        <v>5000000</v>
      </c>
      <c r="BH71" s="85"/>
      <c r="BI71" s="28">
        <f t="shared" si="211"/>
        <v>5000000</v>
      </c>
      <c r="BJ71" s="116">
        <v>5000000</v>
      </c>
      <c r="BK71" s="85"/>
      <c r="BL71" s="28">
        <f t="shared" si="212"/>
        <v>5000000</v>
      </c>
      <c r="BM71" s="116">
        <v>5000000</v>
      </c>
      <c r="BN71" s="85">
        <v>5000000</v>
      </c>
      <c r="BO71" s="28">
        <f t="shared" si="213"/>
        <v>0</v>
      </c>
      <c r="BP71" s="116">
        <v>10000000</v>
      </c>
      <c r="BQ71" s="85"/>
      <c r="BR71" s="28">
        <f t="shared" si="214"/>
        <v>10000000</v>
      </c>
      <c r="BS71" s="116">
        <v>10000000</v>
      </c>
      <c r="BT71" s="85"/>
      <c r="BU71" s="28">
        <f t="shared" si="215"/>
        <v>10000000</v>
      </c>
    </row>
    <row r="72" spans="1:73" x14ac:dyDescent="0.25">
      <c r="A72" s="107">
        <v>44649</v>
      </c>
      <c r="B72" s="24" t="s">
        <v>18</v>
      </c>
      <c r="C72" s="24">
        <v>450</v>
      </c>
      <c r="D72" s="24" t="s">
        <v>84</v>
      </c>
      <c r="E72" s="24" t="s">
        <v>192</v>
      </c>
      <c r="F72" s="30">
        <v>6.0499999999999998E-2</v>
      </c>
      <c r="G72" s="31">
        <v>184</v>
      </c>
      <c r="H72" s="29">
        <v>44833</v>
      </c>
      <c r="I72" s="108">
        <v>49726.03</v>
      </c>
      <c r="J72" s="85"/>
      <c r="K72" s="27"/>
      <c r="L72" s="85"/>
      <c r="M72" s="28"/>
      <c r="N72" s="85">
        <v>5000000</v>
      </c>
      <c r="O72" s="85"/>
      <c r="P72" s="28">
        <f t="shared" si="196"/>
        <v>5000000</v>
      </c>
      <c r="Q72" s="85">
        <v>5000000</v>
      </c>
      <c r="R72" s="85"/>
      <c r="S72" s="28">
        <f t="shared" si="197"/>
        <v>5000000</v>
      </c>
      <c r="T72" s="85">
        <v>5000000</v>
      </c>
      <c r="U72" s="85"/>
      <c r="V72" s="28">
        <f t="shared" si="198"/>
        <v>5000000</v>
      </c>
      <c r="W72" s="85">
        <v>5000000</v>
      </c>
      <c r="X72" s="85">
        <v>5000000</v>
      </c>
      <c r="Y72" s="28">
        <f t="shared" si="199"/>
        <v>0</v>
      </c>
      <c r="Z72" s="27">
        <v>5000000</v>
      </c>
      <c r="AA72" s="85"/>
      <c r="AB72" s="28">
        <f t="shared" si="200"/>
        <v>5000000</v>
      </c>
      <c r="AC72" s="27">
        <v>5000000</v>
      </c>
      <c r="AD72" s="85"/>
      <c r="AE72" s="28">
        <f t="shared" si="201"/>
        <v>5000000</v>
      </c>
      <c r="AF72" s="27">
        <v>5000000</v>
      </c>
      <c r="AG72" s="85"/>
      <c r="AH72" s="28">
        <f t="shared" si="202"/>
        <v>5000000</v>
      </c>
      <c r="AI72" s="27">
        <v>5000000</v>
      </c>
      <c r="AJ72" s="85"/>
      <c r="AK72" s="28">
        <f t="shared" si="203"/>
        <v>5000000</v>
      </c>
      <c r="AL72" s="27">
        <v>5000000</v>
      </c>
      <c r="AM72" s="85"/>
      <c r="AN72" s="28">
        <f t="shared" si="204"/>
        <v>5000000</v>
      </c>
      <c r="AO72" s="27">
        <v>5000000</v>
      </c>
      <c r="AP72" s="85"/>
      <c r="AQ72" s="28">
        <f t="shared" si="205"/>
        <v>5000000</v>
      </c>
      <c r="AR72" s="85"/>
      <c r="AS72" s="85"/>
      <c r="AT72" s="28">
        <f t="shared" si="206"/>
        <v>0</v>
      </c>
      <c r="AU72" s="85">
        <v>5000000</v>
      </c>
      <c r="AV72" s="85"/>
      <c r="AW72" s="28">
        <f t="shared" si="207"/>
        <v>5000000</v>
      </c>
      <c r="AX72" s="85">
        <v>5000000</v>
      </c>
      <c r="AY72" s="85"/>
      <c r="AZ72" s="28">
        <f t="shared" si="208"/>
        <v>5000000</v>
      </c>
      <c r="BA72" s="116"/>
      <c r="BB72" s="85"/>
      <c r="BC72" s="28">
        <f t="shared" si="209"/>
        <v>0</v>
      </c>
      <c r="BD72" s="116">
        <v>5000000</v>
      </c>
      <c r="BE72" s="85"/>
      <c r="BF72" s="28">
        <f t="shared" si="210"/>
        <v>5000000</v>
      </c>
      <c r="BG72" s="116">
        <v>5000000</v>
      </c>
      <c r="BH72" s="85"/>
      <c r="BI72" s="28">
        <f t="shared" si="211"/>
        <v>5000000</v>
      </c>
      <c r="BJ72" s="116">
        <v>5000000</v>
      </c>
      <c r="BK72" s="85"/>
      <c r="BL72" s="28">
        <f t="shared" si="212"/>
        <v>5000000</v>
      </c>
      <c r="BM72" s="116">
        <v>5000000</v>
      </c>
      <c r="BN72" s="85"/>
      <c r="BO72" s="28">
        <f t="shared" si="213"/>
        <v>5000000</v>
      </c>
      <c r="BP72" s="116">
        <v>10000000</v>
      </c>
      <c r="BQ72" s="85"/>
      <c r="BR72" s="28">
        <f t="shared" si="214"/>
        <v>10000000</v>
      </c>
      <c r="BS72" s="116">
        <v>10000000</v>
      </c>
      <c r="BT72" s="85"/>
      <c r="BU72" s="28">
        <f t="shared" si="215"/>
        <v>10000000</v>
      </c>
    </row>
    <row r="73" spans="1:73" x14ac:dyDescent="0.25">
      <c r="A73" s="107">
        <v>44649</v>
      </c>
      <c r="B73" s="24" t="s">
        <v>18</v>
      </c>
      <c r="C73" s="24">
        <v>451</v>
      </c>
      <c r="D73" s="24" t="s">
        <v>84</v>
      </c>
      <c r="E73" s="24" t="s">
        <v>193</v>
      </c>
      <c r="F73" s="30">
        <v>6.25E-2</v>
      </c>
      <c r="G73" s="31">
        <v>216</v>
      </c>
      <c r="H73" s="29">
        <v>44865</v>
      </c>
      <c r="I73" s="108">
        <v>25684.93</v>
      </c>
      <c r="J73" s="85"/>
      <c r="K73" s="27"/>
      <c r="L73" s="85"/>
      <c r="M73" s="28"/>
      <c r="N73" s="85">
        <v>5000000</v>
      </c>
      <c r="O73" s="85"/>
      <c r="P73" s="28">
        <f t="shared" si="196"/>
        <v>5000000</v>
      </c>
      <c r="Q73" s="85">
        <v>5000000</v>
      </c>
      <c r="R73" s="85"/>
      <c r="S73" s="28">
        <f t="shared" si="197"/>
        <v>5000000</v>
      </c>
      <c r="T73" s="85">
        <v>5000000</v>
      </c>
      <c r="U73" s="85"/>
      <c r="V73" s="28">
        <f t="shared" si="198"/>
        <v>5000000</v>
      </c>
      <c r="W73" s="85">
        <v>5000000</v>
      </c>
      <c r="X73" s="85"/>
      <c r="Y73" s="28">
        <f t="shared" si="199"/>
        <v>5000000</v>
      </c>
      <c r="Z73" s="27">
        <v>5000000</v>
      </c>
      <c r="AA73" s="85"/>
      <c r="AB73" s="28">
        <f t="shared" si="200"/>
        <v>5000000</v>
      </c>
      <c r="AC73" s="27">
        <v>5000000</v>
      </c>
      <c r="AD73" s="85"/>
      <c r="AE73" s="28">
        <f t="shared" si="201"/>
        <v>5000000</v>
      </c>
      <c r="AF73" s="27">
        <v>5000000</v>
      </c>
      <c r="AG73" s="85"/>
      <c r="AH73" s="28">
        <f t="shared" si="202"/>
        <v>5000000</v>
      </c>
      <c r="AI73" s="27">
        <v>5000000</v>
      </c>
      <c r="AJ73" s="85"/>
      <c r="AK73" s="28">
        <f t="shared" si="203"/>
        <v>5000000</v>
      </c>
      <c r="AL73" s="27">
        <v>5000000</v>
      </c>
      <c r="AM73" s="85"/>
      <c r="AN73" s="28">
        <f t="shared" si="204"/>
        <v>5000000</v>
      </c>
      <c r="AO73" s="27">
        <v>5000000</v>
      </c>
      <c r="AP73" s="85"/>
      <c r="AQ73" s="28">
        <f t="shared" si="205"/>
        <v>5000000</v>
      </c>
      <c r="AR73" s="85"/>
      <c r="AS73" s="85"/>
      <c r="AT73" s="28">
        <f t="shared" si="206"/>
        <v>0</v>
      </c>
      <c r="AU73" s="85">
        <v>5000000</v>
      </c>
      <c r="AV73" s="85"/>
      <c r="AW73" s="28">
        <f t="shared" si="207"/>
        <v>5000000</v>
      </c>
      <c r="AX73" s="85">
        <v>5000000</v>
      </c>
      <c r="AY73" s="85"/>
      <c r="AZ73" s="28">
        <f t="shared" si="208"/>
        <v>5000000</v>
      </c>
      <c r="BA73" s="116"/>
      <c r="BB73" s="85"/>
      <c r="BC73" s="28">
        <f t="shared" si="209"/>
        <v>0</v>
      </c>
      <c r="BD73" s="116">
        <v>5000000</v>
      </c>
      <c r="BE73" s="85"/>
      <c r="BF73" s="28">
        <f t="shared" si="210"/>
        <v>5000000</v>
      </c>
      <c r="BG73" s="116">
        <v>5000000</v>
      </c>
      <c r="BH73" s="85"/>
      <c r="BI73" s="28">
        <f t="shared" si="211"/>
        <v>5000000</v>
      </c>
      <c r="BJ73" s="116">
        <v>5000000</v>
      </c>
      <c r="BK73" s="85"/>
      <c r="BL73" s="28">
        <f t="shared" si="212"/>
        <v>5000000</v>
      </c>
      <c r="BM73" s="116">
        <v>5000000</v>
      </c>
      <c r="BN73" s="85"/>
      <c r="BO73" s="28">
        <f t="shared" si="213"/>
        <v>5000000</v>
      </c>
      <c r="BP73" s="116">
        <v>5000000</v>
      </c>
      <c r="BQ73" s="85"/>
      <c r="BR73" s="28">
        <f t="shared" si="214"/>
        <v>5000000</v>
      </c>
      <c r="BS73" s="116">
        <v>5000000</v>
      </c>
      <c r="BT73" s="85"/>
      <c r="BU73" s="28">
        <f t="shared" si="215"/>
        <v>5000000</v>
      </c>
    </row>
    <row r="74" spans="1:73" x14ac:dyDescent="0.25">
      <c r="A74" s="107">
        <v>44649</v>
      </c>
      <c r="B74" s="24" t="s">
        <v>43</v>
      </c>
      <c r="C74" s="24">
        <v>452</v>
      </c>
      <c r="D74" s="24" t="s">
        <v>84</v>
      </c>
      <c r="E74" s="24" t="s">
        <v>194</v>
      </c>
      <c r="F74" s="32">
        <v>6.1499999999999999E-2</v>
      </c>
      <c r="G74" s="31">
        <v>216</v>
      </c>
      <c r="H74" s="29">
        <v>44865</v>
      </c>
      <c r="I74" s="108">
        <v>25273.97</v>
      </c>
      <c r="J74" s="85"/>
      <c r="K74" s="27"/>
      <c r="L74" s="85"/>
      <c r="M74" s="28"/>
      <c r="N74" s="85">
        <v>5000000</v>
      </c>
      <c r="O74" s="85"/>
      <c r="P74" s="28">
        <f t="shared" si="196"/>
        <v>5000000</v>
      </c>
      <c r="Q74" s="85">
        <v>5000000</v>
      </c>
      <c r="R74" s="85"/>
      <c r="S74" s="28">
        <f t="shared" si="197"/>
        <v>5000000</v>
      </c>
      <c r="T74" s="85">
        <v>5000000</v>
      </c>
      <c r="U74" s="85"/>
      <c r="V74" s="28">
        <f t="shared" si="198"/>
        <v>5000000</v>
      </c>
      <c r="W74" s="85">
        <v>5000000</v>
      </c>
      <c r="X74" s="85">
        <v>5000000</v>
      </c>
      <c r="Y74" s="28">
        <f t="shared" si="199"/>
        <v>0</v>
      </c>
      <c r="Z74" s="27">
        <v>5000000</v>
      </c>
      <c r="AA74" s="85"/>
      <c r="AB74" s="28">
        <f t="shared" si="200"/>
        <v>5000000</v>
      </c>
      <c r="AC74" s="27">
        <v>5000000</v>
      </c>
      <c r="AD74" s="85"/>
      <c r="AE74" s="28">
        <f t="shared" si="201"/>
        <v>5000000</v>
      </c>
      <c r="AF74" s="27">
        <v>5000000</v>
      </c>
      <c r="AG74" s="85"/>
      <c r="AH74" s="28">
        <f t="shared" si="202"/>
        <v>5000000</v>
      </c>
      <c r="AI74" s="27">
        <v>5000000</v>
      </c>
      <c r="AJ74" s="85"/>
      <c r="AK74" s="28">
        <f t="shared" si="203"/>
        <v>5000000</v>
      </c>
      <c r="AL74" s="27">
        <v>5000000</v>
      </c>
      <c r="AM74" s="85"/>
      <c r="AN74" s="28">
        <f t="shared" si="204"/>
        <v>5000000</v>
      </c>
      <c r="AO74" s="27">
        <v>5000000</v>
      </c>
      <c r="AP74" s="85"/>
      <c r="AQ74" s="28">
        <f t="shared" si="205"/>
        <v>5000000</v>
      </c>
      <c r="AR74" s="85"/>
      <c r="AS74" s="85"/>
      <c r="AT74" s="28">
        <f t="shared" si="206"/>
        <v>0</v>
      </c>
      <c r="AU74" s="85">
        <v>5000000</v>
      </c>
      <c r="AV74" s="85"/>
      <c r="AW74" s="28">
        <f t="shared" si="207"/>
        <v>5000000</v>
      </c>
      <c r="AX74" s="85">
        <v>5000000</v>
      </c>
      <c r="AY74" s="85"/>
      <c r="AZ74" s="28">
        <f t="shared" si="208"/>
        <v>5000000</v>
      </c>
      <c r="BA74" s="116"/>
      <c r="BB74" s="85"/>
      <c r="BC74" s="28">
        <f t="shared" si="209"/>
        <v>0</v>
      </c>
      <c r="BD74" s="116">
        <v>10000000</v>
      </c>
      <c r="BE74" s="85"/>
      <c r="BF74" s="28">
        <f t="shared" si="210"/>
        <v>10000000</v>
      </c>
      <c r="BG74" s="116">
        <v>10000000</v>
      </c>
      <c r="BH74" s="85"/>
      <c r="BI74" s="28">
        <f t="shared" si="211"/>
        <v>10000000</v>
      </c>
      <c r="BJ74" s="116">
        <v>10000000</v>
      </c>
      <c r="BK74" s="85"/>
      <c r="BL74" s="28">
        <f t="shared" si="212"/>
        <v>10000000</v>
      </c>
      <c r="BM74" s="116">
        <v>10000000</v>
      </c>
      <c r="BN74" s="85"/>
      <c r="BO74" s="28">
        <f t="shared" si="213"/>
        <v>10000000</v>
      </c>
      <c r="BP74" s="116">
        <v>5000000</v>
      </c>
      <c r="BQ74" s="85"/>
      <c r="BR74" s="28">
        <f t="shared" si="214"/>
        <v>5000000</v>
      </c>
      <c r="BS74" s="116">
        <v>5000000</v>
      </c>
      <c r="BT74" s="85"/>
      <c r="BU74" s="28">
        <f t="shared" si="215"/>
        <v>5000000</v>
      </c>
    </row>
    <row r="75" spans="1:73" x14ac:dyDescent="0.25">
      <c r="A75" s="107">
        <v>44649</v>
      </c>
      <c r="B75" s="24" t="s">
        <v>43</v>
      </c>
      <c r="C75" s="24">
        <v>453</v>
      </c>
      <c r="D75" s="24" t="s">
        <v>84</v>
      </c>
      <c r="E75" s="24" t="s">
        <v>195</v>
      </c>
      <c r="F75" s="32">
        <v>6.3500000000000001E-2</v>
      </c>
      <c r="G75" s="31">
        <v>245</v>
      </c>
      <c r="H75" s="29">
        <v>44894</v>
      </c>
      <c r="I75" s="108">
        <v>26095.89</v>
      </c>
      <c r="J75" s="85"/>
      <c r="K75" s="27"/>
      <c r="L75" s="85"/>
      <c r="M75" s="28"/>
      <c r="N75" s="85">
        <v>5000000</v>
      </c>
      <c r="O75" s="85"/>
      <c r="P75" s="28">
        <f t="shared" si="196"/>
        <v>5000000</v>
      </c>
      <c r="Q75" s="85">
        <v>5000000</v>
      </c>
      <c r="R75" s="85"/>
      <c r="S75" s="28">
        <f t="shared" si="197"/>
        <v>5000000</v>
      </c>
      <c r="T75" s="85">
        <v>5000000</v>
      </c>
      <c r="U75" s="85"/>
      <c r="V75" s="28">
        <f t="shared" si="198"/>
        <v>5000000</v>
      </c>
      <c r="W75" s="85">
        <v>5000000</v>
      </c>
      <c r="X75" s="85">
        <v>5000000</v>
      </c>
      <c r="Y75" s="28">
        <f t="shared" si="199"/>
        <v>0</v>
      </c>
      <c r="Z75" s="27">
        <v>5000000</v>
      </c>
      <c r="AA75" s="85"/>
      <c r="AB75" s="28">
        <f t="shared" si="200"/>
        <v>5000000</v>
      </c>
      <c r="AC75" s="27">
        <v>5000000</v>
      </c>
      <c r="AD75" s="85"/>
      <c r="AE75" s="28">
        <f t="shared" si="201"/>
        <v>5000000</v>
      </c>
      <c r="AF75" s="27">
        <v>5000000</v>
      </c>
      <c r="AG75" s="85"/>
      <c r="AH75" s="28">
        <f t="shared" si="202"/>
        <v>5000000</v>
      </c>
      <c r="AI75" s="27">
        <v>5000000</v>
      </c>
      <c r="AJ75" s="85"/>
      <c r="AK75" s="28">
        <f t="shared" si="203"/>
        <v>5000000</v>
      </c>
      <c r="AL75" s="27">
        <v>5000000</v>
      </c>
      <c r="AM75" s="85"/>
      <c r="AN75" s="28">
        <f t="shared" si="204"/>
        <v>5000000</v>
      </c>
      <c r="AO75" s="27">
        <v>5000000</v>
      </c>
      <c r="AP75" s="85"/>
      <c r="AQ75" s="28">
        <f t="shared" si="205"/>
        <v>5000000</v>
      </c>
      <c r="AR75" s="85"/>
      <c r="AS75" s="85"/>
      <c r="AT75" s="28">
        <f t="shared" si="206"/>
        <v>0</v>
      </c>
      <c r="AU75" s="85">
        <v>5000000</v>
      </c>
      <c r="AV75" s="85"/>
      <c r="AW75" s="28">
        <f t="shared" si="207"/>
        <v>5000000</v>
      </c>
      <c r="AX75" s="85">
        <v>5000000</v>
      </c>
      <c r="AY75" s="85"/>
      <c r="AZ75" s="28">
        <f t="shared" si="208"/>
        <v>5000000</v>
      </c>
      <c r="BA75" s="116"/>
      <c r="BB75" s="85"/>
      <c r="BC75" s="28">
        <f t="shared" si="209"/>
        <v>0</v>
      </c>
      <c r="BD75" s="116">
        <v>10000000</v>
      </c>
      <c r="BE75" s="85"/>
      <c r="BF75" s="28">
        <f t="shared" si="210"/>
        <v>10000000</v>
      </c>
      <c r="BG75" s="116">
        <v>10000000</v>
      </c>
      <c r="BH75" s="85"/>
      <c r="BI75" s="28">
        <f t="shared" si="211"/>
        <v>10000000</v>
      </c>
      <c r="BJ75" s="116">
        <v>10000000</v>
      </c>
      <c r="BK75" s="85"/>
      <c r="BL75" s="28">
        <f t="shared" si="212"/>
        <v>10000000</v>
      </c>
      <c r="BM75" s="116">
        <v>10000000</v>
      </c>
      <c r="BN75" s="85"/>
      <c r="BO75" s="28">
        <f t="shared" si="213"/>
        <v>10000000</v>
      </c>
      <c r="BP75" s="116">
        <v>5000000</v>
      </c>
      <c r="BQ75" s="85"/>
      <c r="BR75" s="28">
        <f t="shared" si="214"/>
        <v>5000000</v>
      </c>
      <c r="BS75" s="116">
        <v>5000000</v>
      </c>
      <c r="BT75" s="85"/>
      <c r="BU75" s="28">
        <f t="shared" si="215"/>
        <v>5000000</v>
      </c>
    </row>
    <row r="76" spans="1:73" x14ac:dyDescent="0.25">
      <c r="A76" s="107">
        <v>44649</v>
      </c>
      <c r="B76" s="24" t="s">
        <v>18</v>
      </c>
      <c r="C76" s="24">
        <v>454</v>
      </c>
      <c r="D76" s="24" t="s">
        <v>84</v>
      </c>
      <c r="E76" s="24" t="s">
        <v>196</v>
      </c>
      <c r="F76" s="30">
        <v>6.6000000000000003E-2</v>
      </c>
      <c r="G76" s="31">
        <v>275</v>
      </c>
      <c r="H76" s="29">
        <v>44924</v>
      </c>
      <c r="I76" s="108">
        <v>27123.29</v>
      </c>
      <c r="J76" s="85"/>
      <c r="K76" s="27"/>
      <c r="L76" s="85"/>
      <c r="M76" s="28"/>
      <c r="N76" s="85"/>
      <c r="O76" s="85"/>
      <c r="P76" s="28"/>
      <c r="Q76" s="85"/>
      <c r="R76" s="85"/>
      <c r="S76" s="28"/>
      <c r="T76" s="85"/>
      <c r="U76" s="85"/>
      <c r="V76" s="28"/>
      <c r="W76" s="85"/>
      <c r="X76" s="85"/>
      <c r="Y76" s="28"/>
      <c r="Z76" s="27"/>
      <c r="AA76" s="85"/>
      <c r="AB76" s="28"/>
      <c r="AC76" s="27"/>
      <c r="AD76" s="85"/>
      <c r="AE76" s="28"/>
      <c r="AF76" s="27"/>
      <c r="AG76" s="85"/>
      <c r="AH76" s="28"/>
      <c r="AI76" s="27"/>
      <c r="AJ76" s="85"/>
      <c r="AK76" s="28"/>
      <c r="AL76" s="27"/>
      <c r="AM76" s="85"/>
      <c r="AN76" s="28"/>
      <c r="AO76" s="27"/>
      <c r="AP76" s="85"/>
      <c r="AQ76" s="28"/>
      <c r="AR76" s="85"/>
      <c r="AS76" s="85"/>
      <c r="AT76" s="28"/>
      <c r="AU76" s="85"/>
      <c r="AV76" s="85"/>
      <c r="AW76" s="28"/>
      <c r="AX76" s="85"/>
      <c r="AY76" s="85"/>
      <c r="AZ76" s="28"/>
      <c r="BA76" s="116"/>
      <c r="BB76" s="85"/>
      <c r="BC76" s="28">
        <f t="shared" si="209"/>
        <v>0</v>
      </c>
      <c r="BD76" s="116">
        <v>5000000</v>
      </c>
      <c r="BE76" s="85"/>
      <c r="BF76" s="28">
        <f t="shared" si="210"/>
        <v>5000000</v>
      </c>
      <c r="BG76" s="116">
        <v>5000000</v>
      </c>
      <c r="BH76" s="85"/>
      <c r="BI76" s="28">
        <f t="shared" si="211"/>
        <v>5000000</v>
      </c>
      <c r="BJ76" s="116">
        <v>5000000</v>
      </c>
      <c r="BK76" s="85"/>
      <c r="BL76" s="28">
        <f t="shared" si="212"/>
        <v>5000000</v>
      </c>
      <c r="BM76" s="116">
        <v>5000000</v>
      </c>
      <c r="BN76" s="85"/>
      <c r="BO76" s="28">
        <f t="shared" si="213"/>
        <v>5000000</v>
      </c>
      <c r="BP76" s="116">
        <v>5000000</v>
      </c>
      <c r="BQ76" s="85"/>
      <c r="BR76" s="28">
        <f t="shared" si="214"/>
        <v>5000000</v>
      </c>
      <c r="BS76" s="116">
        <v>5000000</v>
      </c>
      <c r="BT76" s="85"/>
      <c r="BU76" s="28">
        <f t="shared" si="215"/>
        <v>5000000</v>
      </c>
    </row>
    <row r="77" spans="1:73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  <c r="AU77" s="86"/>
      <c r="AV77" s="85"/>
      <c r="AW77" s="87"/>
      <c r="AX77" s="86"/>
      <c r="AY77" s="85"/>
      <c r="AZ77" s="87"/>
      <c r="BA77" s="86"/>
      <c r="BB77" s="85"/>
      <c r="BC77" s="87"/>
      <c r="BD77" s="86"/>
      <c r="BE77" s="85"/>
      <c r="BF77" s="87"/>
      <c r="BG77" s="86"/>
      <c r="BH77" s="85"/>
      <c r="BI77" s="87"/>
      <c r="BJ77" s="86"/>
      <c r="BK77" s="85"/>
      <c r="BL77" s="87"/>
      <c r="BM77" s="86"/>
      <c r="BN77" s="85"/>
      <c r="BO77" s="87"/>
      <c r="BP77" s="86"/>
      <c r="BQ77" s="85"/>
      <c r="BR77" s="87"/>
      <c r="BS77" s="86"/>
      <c r="BT77" s="85"/>
      <c r="BU77" s="87"/>
    </row>
    <row r="78" spans="1:73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BT78" si="216">SUM(I5:I77)</f>
        <v>644320.56000000006</v>
      </c>
      <c r="J78" s="94">
        <f t="shared" si="216"/>
        <v>100000000</v>
      </c>
      <c r="K78" s="94">
        <f t="shared" si="216"/>
        <v>0</v>
      </c>
      <c r="L78" s="94">
        <f t="shared" si="216"/>
        <v>0</v>
      </c>
      <c r="M78" s="95">
        <f t="shared" si="216"/>
        <v>0</v>
      </c>
      <c r="N78" s="94">
        <f t="shared" si="216"/>
        <v>200000000</v>
      </c>
      <c r="O78" s="94">
        <f t="shared" si="216"/>
        <v>0</v>
      </c>
      <c r="P78" s="95">
        <f t="shared" si="216"/>
        <v>235000000</v>
      </c>
      <c r="Q78" s="94">
        <f t="shared" si="216"/>
        <v>200000000</v>
      </c>
      <c r="R78" s="94">
        <f t="shared" si="216"/>
        <v>0</v>
      </c>
      <c r="S78" s="95">
        <f t="shared" si="216"/>
        <v>235000000</v>
      </c>
      <c r="T78" s="94">
        <f t="shared" si="216"/>
        <v>200000000</v>
      </c>
      <c r="U78" s="94">
        <f t="shared" si="216"/>
        <v>0</v>
      </c>
      <c r="V78" s="95">
        <f t="shared" si="216"/>
        <v>235000000</v>
      </c>
      <c r="W78" s="94">
        <f t="shared" si="216"/>
        <v>200000000</v>
      </c>
      <c r="X78" s="94">
        <f t="shared" si="216"/>
        <v>145000000</v>
      </c>
      <c r="Y78" s="95">
        <f t="shared" si="216"/>
        <v>90000000</v>
      </c>
      <c r="Z78" s="94">
        <f t="shared" si="216"/>
        <v>240000000</v>
      </c>
      <c r="AA78" s="94">
        <f t="shared" si="216"/>
        <v>0</v>
      </c>
      <c r="AB78" s="95">
        <f t="shared" si="216"/>
        <v>275000000</v>
      </c>
      <c r="AC78" s="94">
        <f t="shared" si="216"/>
        <v>275000000</v>
      </c>
      <c r="AD78" s="94">
        <f t="shared" si="216"/>
        <v>80000000</v>
      </c>
      <c r="AE78" s="95">
        <f t="shared" si="216"/>
        <v>265000000</v>
      </c>
      <c r="AF78" s="94">
        <f t="shared" si="216"/>
        <v>275000000</v>
      </c>
      <c r="AG78" s="94">
        <f t="shared" si="216"/>
        <v>80000000</v>
      </c>
      <c r="AH78" s="95">
        <f t="shared" si="216"/>
        <v>265000000</v>
      </c>
      <c r="AI78" s="94">
        <f t="shared" si="216"/>
        <v>235000000</v>
      </c>
      <c r="AJ78" s="94">
        <f t="shared" si="216"/>
        <v>0</v>
      </c>
      <c r="AK78" s="95">
        <f t="shared" si="216"/>
        <v>305000000</v>
      </c>
      <c r="AL78" s="94">
        <f t="shared" si="216"/>
        <v>265000000</v>
      </c>
      <c r="AM78" s="94">
        <f t="shared" si="216"/>
        <v>0</v>
      </c>
      <c r="AN78" s="95">
        <f t="shared" si="216"/>
        <v>365000000</v>
      </c>
      <c r="AO78" s="94">
        <f t="shared" si="216"/>
        <v>265000000</v>
      </c>
      <c r="AP78" s="94">
        <f t="shared" si="216"/>
        <v>0</v>
      </c>
      <c r="AQ78" s="95">
        <f t="shared" si="216"/>
        <v>365000000</v>
      </c>
      <c r="AR78" s="94">
        <f t="shared" si="216"/>
        <v>0</v>
      </c>
      <c r="AS78" s="94">
        <f t="shared" si="216"/>
        <v>15000000</v>
      </c>
      <c r="AT78" s="95">
        <f t="shared" si="216"/>
        <v>85000000</v>
      </c>
      <c r="AU78" s="94">
        <f t="shared" si="216"/>
        <v>165000000</v>
      </c>
      <c r="AV78" s="94">
        <f t="shared" si="216"/>
        <v>30000000</v>
      </c>
      <c r="AW78" s="95">
        <f t="shared" si="216"/>
        <v>235000000</v>
      </c>
      <c r="AX78" s="94">
        <f t="shared" si="216"/>
        <v>155000000</v>
      </c>
      <c r="AY78" s="94">
        <f t="shared" si="216"/>
        <v>55000000</v>
      </c>
      <c r="AZ78" s="95">
        <f t="shared" si="216"/>
        <v>200000000</v>
      </c>
      <c r="BA78" s="94">
        <f t="shared" si="216"/>
        <v>65000000</v>
      </c>
      <c r="BB78" s="94">
        <f t="shared" si="216"/>
        <v>95000000</v>
      </c>
      <c r="BC78" s="95">
        <f t="shared" si="216"/>
        <v>70000000</v>
      </c>
      <c r="BD78" s="94">
        <f t="shared" si="216"/>
        <v>230000000</v>
      </c>
      <c r="BE78" s="94">
        <f t="shared" si="216"/>
        <v>95000000</v>
      </c>
      <c r="BF78" s="95">
        <f t="shared" si="216"/>
        <v>235000000</v>
      </c>
      <c r="BG78" s="94">
        <f t="shared" si="216"/>
        <v>230000000</v>
      </c>
      <c r="BH78" s="94">
        <f t="shared" si="216"/>
        <v>115000000</v>
      </c>
      <c r="BI78" s="95">
        <f t="shared" si="216"/>
        <v>215000000</v>
      </c>
      <c r="BJ78" s="94">
        <f t="shared" si="216"/>
        <v>230000000</v>
      </c>
      <c r="BK78" s="94">
        <f t="shared" si="216"/>
        <v>145000000</v>
      </c>
      <c r="BL78" s="95">
        <f t="shared" si="216"/>
        <v>185000000</v>
      </c>
      <c r="BM78" s="94">
        <f t="shared" si="216"/>
        <v>230000000</v>
      </c>
      <c r="BN78" s="94">
        <f t="shared" si="216"/>
        <v>160000000</v>
      </c>
      <c r="BO78" s="95">
        <f t="shared" si="216"/>
        <v>170000000</v>
      </c>
      <c r="BP78" s="94">
        <f t="shared" si="216"/>
        <v>230000000</v>
      </c>
      <c r="BQ78" s="94">
        <f t="shared" si="216"/>
        <v>185000000</v>
      </c>
      <c r="BR78" s="95">
        <f t="shared" si="216"/>
        <v>145000000</v>
      </c>
      <c r="BS78" s="94">
        <f t="shared" si="216"/>
        <v>230000000</v>
      </c>
      <c r="BT78" s="94">
        <f t="shared" si="216"/>
        <v>200000000</v>
      </c>
      <c r="BU78" s="95">
        <f t="shared" ref="BU78:BW78" si="217">SUM(BU5:BU77)</f>
        <v>130000000</v>
      </c>
    </row>
    <row r="79" spans="1:73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  <c r="AL79" s="43"/>
      <c r="AM79" s="43"/>
      <c r="AN79" s="44"/>
      <c r="AO79" s="43"/>
      <c r="AP79" s="43"/>
      <c r="AQ79" s="44"/>
      <c r="AR79" s="43"/>
      <c r="AS79" s="43"/>
      <c r="AT79" s="44"/>
      <c r="AU79" s="43"/>
      <c r="AV79" s="43"/>
      <c r="AW79" s="44"/>
      <c r="AX79" s="43"/>
      <c r="AY79" s="43"/>
      <c r="AZ79" s="44"/>
      <c r="BA79" s="43"/>
      <c r="BB79" s="43"/>
      <c r="BC79" s="44"/>
      <c r="BD79" s="43"/>
      <c r="BE79" s="43"/>
      <c r="BF79" s="44"/>
      <c r="BG79" s="43"/>
      <c r="BH79" s="43"/>
      <c r="BI79" s="44"/>
      <c r="BJ79" s="43"/>
      <c r="BK79" s="43"/>
      <c r="BL79" s="44"/>
      <c r="BM79" s="43"/>
      <c r="BN79" s="43"/>
      <c r="BO79" s="44"/>
      <c r="BP79" s="43"/>
      <c r="BQ79" s="43"/>
      <c r="BR79" s="44"/>
      <c r="BS79" s="43"/>
      <c r="BT79" s="43"/>
      <c r="BU79" s="44"/>
    </row>
    <row r="80" spans="1:73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BT80" si="218">I78</f>
        <v>644320.56000000006</v>
      </c>
      <c r="J80" s="50">
        <f t="shared" si="218"/>
        <v>100000000</v>
      </c>
      <c r="K80" s="75">
        <f t="shared" si="218"/>
        <v>0</v>
      </c>
      <c r="L80" s="75">
        <f t="shared" si="218"/>
        <v>0</v>
      </c>
      <c r="M80" s="51">
        <f t="shared" si="218"/>
        <v>0</v>
      </c>
      <c r="N80" s="75">
        <f t="shared" si="218"/>
        <v>200000000</v>
      </c>
      <c r="O80" s="75">
        <f t="shared" si="218"/>
        <v>0</v>
      </c>
      <c r="P80" s="51">
        <f t="shared" si="218"/>
        <v>235000000</v>
      </c>
      <c r="Q80" s="75">
        <f t="shared" si="218"/>
        <v>200000000</v>
      </c>
      <c r="R80" s="75">
        <f t="shared" si="218"/>
        <v>0</v>
      </c>
      <c r="S80" s="51">
        <f t="shared" si="218"/>
        <v>235000000</v>
      </c>
      <c r="T80" s="75">
        <f t="shared" si="218"/>
        <v>200000000</v>
      </c>
      <c r="U80" s="75">
        <f t="shared" si="218"/>
        <v>0</v>
      </c>
      <c r="V80" s="51">
        <f t="shared" si="218"/>
        <v>235000000</v>
      </c>
      <c r="W80" s="75">
        <f t="shared" si="218"/>
        <v>200000000</v>
      </c>
      <c r="X80" s="75">
        <f t="shared" si="218"/>
        <v>145000000</v>
      </c>
      <c r="Y80" s="51">
        <f t="shared" si="218"/>
        <v>90000000</v>
      </c>
      <c r="Z80" s="75">
        <f t="shared" si="218"/>
        <v>240000000</v>
      </c>
      <c r="AA80" s="75">
        <f t="shared" si="218"/>
        <v>0</v>
      </c>
      <c r="AB80" s="51">
        <f t="shared" si="218"/>
        <v>275000000</v>
      </c>
      <c r="AC80" s="75">
        <f t="shared" si="218"/>
        <v>275000000</v>
      </c>
      <c r="AD80" s="75">
        <f t="shared" si="218"/>
        <v>80000000</v>
      </c>
      <c r="AE80" s="51">
        <f t="shared" si="218"/>
        <v>265000000</v>
      </c>
      <c r="AF80" s="75">
        <f t="shared" si="218"/>
        <v>275000000</v>
      </c>
      <c r="AG80" s="75">
        <f t="shared" si="218"/>
        <v>80000000</v>
      </c>
      <c r="AH80" s="51">
        <f t="shared" si="218"/>
        <v>265000000</v>
      </c>
      <c r="AI80" s="75">
        <f t="shared" si="218"/>
        <v>235000000</v>
      </c>
      <c r="AJ80" s="75">
        <f t="shared" si="218"/>
        <v>0</v>
      </c>
      <c r="AK80" s="51">
        <f t="shared" si="218"/>
        <v>305000000</v>
      </c>
      <c r="AL80" s="75">
        <f t="shared" si="218"/>
        <v>265000000</v>
      </c>
      <c r="AM80" s="75">
        <f t="shared" si="218"/>
        <v>0</v>
      </c>
      <c r="AN80" s="51">
        <f t="shared" si="218"/>
        <v>365000000</v>
      </c>
      <c r="AO80" s="75">
        <f t="shared" si="218"/>
        <v>265000000</v>
      </c>
      <c r="AP80" s="75">
        <f t="shared" si="218"/>
        <v>0</v>
      </c>
      <c r="AQ80" s="51">
        <f t="shared" si="218"/>
        <v>365000000</v>
      </c>
      <c r="AR80" s="75">
        <f t="shared" si="218"/>
        <v>0</v>
      </c>
      <c r="AS80" s="75">
        <f t="shared" si="218"/>
        <v>15000000</v>
      </c>
      <c r="AT80" s="51">
        <f t="shared" si="218"/>
        <v>85000000</v>
      </c>
      <c r="AU80" s="75">
        <f t="shared" si="218"/>
        <v>165000000</v>
      </c>
      <c r="AV80" s="75">
        <f t="shared" si="218"/>
        <v>30000000</v>
      </c>
      <c r="AW80" s="51">
        <f t="shared" si="218"/>
        <v>235000000</v>
      </c>
      <c r="AX80" s="75">
        <f t="shared" si="218"/>
        <v>155000000</v>
      </c>
      <c r="AY80" s="75">
        <f t="shared" si="218"/>
        <v>55000000</v>
      </c>
      <c r="AZ80" s="51">
        <f t="shared" si="218"/>
        <v>200000000</v>
      </c>
      <c r="BA80" s="75">
        <f t="shared" si="218"/>
        <v>65000000</v>
      </c>
      <c r="BB80" s="75">
        <f t="shared" si="218"/>
        <v>95000000</v>
      </c>
      <c r="BC80" s="51">
        <f t="shared" si="218"/>
        <v>70000000</v>
      </c>
      <c r="BD80" s="75">
        <f t="shared" si="218"/>
        <v>230000000</v>
      </c>
      <c r="BE80" s="75">
        <f t="shared" si="218"/>
        <v>95000000</v>
      </c>
      <c r="BF80" s="51">
        <f t="shared" si="218"/>
        <v>235000000</v>
      </c>
      <c r="BG80" s="75">
        <f t="shared" si="218"/>
        <v>230000000</v>
      </c>
      <c r="BH80" s="75">
        <f t="shared" si="218"/>
        <v>115000000</v>
      </c>
      <c r="BI80" s="51">
        <f t="shared" si="218"/>
        <v>215000000</v>
      </c>
      <c r="BJ80" s="75">
        <f t="shared" si="218"/>
        <v>230000000</v>
      </c>
      <c r="BK80" s="75">
        <f t="shared" si="218"/>
        <v>145000000</v>
      </c>
      <c r="BL80" s="51">
        <f t="shared" si="218"/>
        <v>185000000</v>
      </c>
      <c r="BM80" s="75">
        <f t="shared" si="218"/>
        <v>230000000</v>
      </c>
      <c r="BN80" s="75">
        <f t="shared" si="218"/>
        <v>160000000</v>
      </c>
      <c r="BO80" s="51">
        <f t="shared" si="218"/>
        <v>170000000</v>
      </c>
      <c r="BP80" s="75">
        <f t="shared" si="218"/>
        <v>230000000</v>
      </c>
      <c r="BQ80" s="75">
        <f t="shared" si="218"/>
        <v>185000000</v>
      </c>
      <c r="BR80" s="51">
        <f t="shared" si="218"/>
        <v>145000000</v>
      </c>
      <c r="BS80" s="75">
        <f t="shared" si="218"/>
        <v>230000000</v>
      </c>
      <c r="BT80" s="75">
        <f t="shared" si="218"/>
        <v>200000000</v>
      </c>
      <c r="BU80" s="51">
        <f t="shared" ref="BU80:BW80" si="219">BU78</f>
        <v>130000000</v>
      </c>
    </row>
    <row r="81" spans="1:73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  <c r="AN81" s="37"/>
      <c r="AQ81" s="37"/>
      <c r="AT81" s="37"/>
      <c r="AW81" s="37"/>
      <c r="AZ81" s="37"/>
      <c r="BC81" s="37"/>
      <c r="BF81" s="37"/>
      <c r="BI81" s="37"/>
      <c r="BL81" s="37"/>
      <c r="BO81" s="37"/>
      <c r="BR81" s="37"/>
      <c r="BU81" s="37"/>
    </row>
    <row r="82" spans="1:73" x14ac:dyDescent="0.25">
      <c r="A82" s="36"/>
      <c r="B82" s="34"/>
      <c r="C82" s="34"/>
      <c r="D82" s="34"/>
      <c r="E82" s="34"/>
      <c r="F82" s="35"/>
      <c r="G82" s="34"/>
      <c r="H82" s="36"/>
      <c r="J82" s="114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  <c r="AL82" s="33" t="s">
        <v>46</v>
      </c>
      <c r="AM82" s="33" t="s">
        <v>47</v>
      </c>
      <c r="AN82" s="27"/>
      <c r="AO82" s="33" t="s">
        <v>46</v>
      </c>
      <c r="AP82" s="33" t="s">
        <v>47</v>
      </c>
      <c r="AQ82" s="109"/>
      <c r="AR82" s="33" t="s">
        <v>46</v>
      </c>
      <c r="AS82" s="33" t="s">
        <v>47</v>
      </c>
      <c r="AT82" s="109"/>
      <c r="AU82" s="33" t="s">
        <v>46</v>
      </c>
      <c r="AV82" s="33" t="s">
        <v>47</v>
      </c>
      <c r="AW82" s="109"/>
      <c r="AX82" s="33" t="s">
        <v>46</v>
      </c>
      <c r="AY82" s="33" t="s">
        <v>47</v>
      </c>
      <c r="AZ82" s="109"/>
      <c r="BA82" s="33" t="s">
        <v>46</v>
      </c>
      <c r="BB82" s="33" t="s">
        <v>47</v>
      </c>
      <c r="BC82" s="109"/>
      <c r="BD82" s="33" t="s">
        <v>46</v>
      </c>
      <c r="BE82" s="33" t="s">
        <v>47</v>
      </c>
      <c r="BF82" s="109"/>
      <c r="BG82" s="33" t="s">
        <v>46</v>
      </c>
      <c r="BH82" s="33" t="s">
        <v>47</v>
      </c>
      <c r="BI82" s="109"/>
      <c r="BJ82" s="33" t="s">
        <v>46</v>
      </c>
      <c r="BK82" s="33" t="s">
        <v>47</v>
      </c>
      <c r="BL82" s="109"/>
      <c r="BM82" s="33" t="s">
        <v>46</v>
      </c>
      <c r="BN82" s="33" t="s">
        <v>47</v>
      </c>
      <c r="BO82" s="109"/>
      <c r="BP82" s="33" t="s">
        <v>46</v>
      </c>
      <c r="BQ82" s="33" t="s">
        <v>47</v>
      </c>
      <c r="BR82" s="109"/>
      <c r="BS82" s="33" t="s">
        <v>46</v>
      </c>
      <c r="BT82" s="33" t="s">
        <v>47</v>
      </c>
      <c r="BU82" s="109"/>
    </row>
    <row r="83" spans="1:73" x14ac:dyDescent="0.25">
      <c r="B83" s="52"/>
      <c r="C83" s="52"/>
      <c r="G83" s="52"/>
      <c r="H83" s="52"/>
      <c r="I83" s="53"/>
      <c r="J83" s="117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  <c r="AL83" s="102" t="s">
        <v>48</v>
      </c>
      <c r="AM83" s="103" t="s">
        <v>49</v>
      </c>
      <c r="AN83" s="104">
        <v>0</v>
      </c>
      <c r="AO83" s="102" t="s">
        <v>48</v>
      </c>
      <c r="AP83" s="103" t="s">
        <v>49</v>
      </c>
      <c r="AQ83" s="110">
        <v>0</v>
      </c>
      <c r="AR83" s="102" t="s">
        <v>48</v>
      </c>
      <c r="AS83" s="103" t="s">
        <v>49</v>
      </c>
      <c r="AT83" s="110">
        <v>25000000</v>
      </c>
      <c r="AU83" s="102" t="s">
        <v>48</v>
      </c>
      <c r="AV83" s="103" t="s">
        <v>49</v>
      </c>
      <c r="AW83" s="110">
        <v>25000000</v>
      </c>
      <c r="AX83" s="102" t="s">
        <v>133</v>
      </c>
      <c r="AY83" s="103" t="s">
        <v>134</v>
      </c>
      <c r="AZ83" s="110">
        <v>25000000</v>
      </c>
      <c r="BA83" s="102" t="s">
        <v>133</v>
      </c>
      <c r="BB83" s="103" t="s">
        <v>134</v>
      </c>
      <c r="BC83" s="110">
        <v>25000000</v>
      </c>
      <c r="BD83" s="102" t="s">
        <v>133</v>
      </c>
      <c r="BE83" s="103" t="s">
        <v>134</v>
      </c>
      <c r="BF83" s="110">
        <v>25000000</v>
      </c>
      <c r="BG83" s="102" t="s">
        <v>133</v>
      </c>
      <c r="BH83" s="103" t="s">
        <v>134</v>
      </c>
      <c r="BI83" s="110">
        <v>25000000</v>
      </c>
      <c r="BJ83" s="102" t="s">
        <v>133</v>
      </c>
      <c r="BK83" s="103" t="s">
        <v>134</v>
      </c>
      <c r="BL83" s="110">
        <v>25000000</v>
      </c>
      <c r="BM83" s="102" t="s">
        <v>133</v>
      </c>
      <c r="BN83" s="103" t="s">
        <v>134</v>
      </c>
      <c r="BO83" s="110">
        <v>25000000</v>
      </c>
      <c r="BP83" s="102" t="s">
        <v>133</v>
      </c>
      <c r="BQ83" s="103" t="s">
        <v>134</v>
      </c>
      <c r="BR83" s="110">
        <v>25000000</v>
      </c>
      <c r="BS83" s="102" t="s">
        <v>133</v>
      </c>
      <c r="BT83" s="103" t="s">
        <v>134</v>
      </c>
      <c r="BU83" s="110">
        <v>25000000</v>
      </c>
    </row>
    <row r="84" spans="1:73" x14ac:dyDescent="0.25">
      <c r="B84" s="52"/>
      <c r="C84" s="52"/>
      <c r="G84" s="52"/>
      <c r="H84" s="52"/>
      <c r="I84" s="53"/>
      <c r="J84" s="118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  <c r="AL84" s="105" t="s">
        <v>50</v>
      </c>
      <c r="AM84" s="97" t="s">
        <v>51</v>
      </c>
      <c r="AN84" s="98">
        <v>75000000</v>
      </c>
      <c r="AO84" s="105" t="s">
        <v>50</v>
      </c>
      <c r="AP84" s="97" t="s">
        <v>51</v>
      </c>
      <c r="AQ84" s="111">
        <v>75000000</v>
      </c>
      <c r="AR84" s="105" t="s">
        <v>50</v>
      </c>
      <c r="AS84" s="97" t="s">
        <v>51</v>
      </c>
      <c r="AT84" s="111">
        <v>0</v>
      </c>
      <c r="AU84" s="105" t="s">
        <v>50</v>
      </c>
      <c r="AV84" s="97" t="s">
        <v>51</v>
      </c>
      <c r="AW84" s="111">
        <v>5000000</v>
      </c>
      <c r="AX84" s="105" t="s">
        <v>135</v>
      </c>
      <c r="AY84" s="97" t="s">
        <v>136</v>
      </c>
      <c r="AZ84" s="111">
        <v>5000000</v>
      </c>
      <c r="BA84" s="105" t="s">
        <v>135</v>
      </c>
      <c r="BB84" s="97" t="s">
        <v>136</v>
      </c>
      <c r="BC84" s="111">
        <v>10000000</v>
      </c>
      <c r="BD84" s="105" t="s">
        <v>135</v>
      </c>
      <c r="BE84" s="97" t="s">
        <v>136</v>
      </c>
      <c r="BF84" s="111">
        <v>10000000</v>
      </c>
      <c r="BG84" s="105" t="s">
        <v>135</v>
      </c>
      <c r="BH84" s="97" t="s">
        <v>136</v>
      </c>
      <c r="BI84" s="111">
        <v>10000000</v>
      </c>
      <c r="BJ84" s="105" t="s">
        <v>135</v>
      </c>
      <c r="BK84" s="97" t="s">
        <v>136</v>
      </c>
      <c r="BL84" s="111">
        <v>15000000</v>
      </c>
      <c r="BM84" s="105" t="s">
        <v>135</v>
      </c>
      <c r="BN84" s="97" t="s">
        <v>136</v>
      </c>
      <c r="BO84" s="111">
        <v>20000000</v>
      </c>
      <c r="BP84" s="105" t="s">
        <v>135</v>
      </c>
      <c r="BQ84" s="97" t="s">
        <v>136</v>
      </c>
      <c r="BR84" s="111">
        <v>30000000</v>
      </c>
      <c r="BS84" s="105" t="s">
        <v>135</v>
      </c>
      <c r="BT84" s="97" t="s">
        <v>136</v>
      </c>
      <c r="BU84" s="111">
        <v>30000000</v>
      </c>
    </row>
    <row r="85" spans="1:73" x14ac:dyDescent="0.25">
      <c r="B85" s="52"/>
      <c r="C85" s="52"/>
      <c r="G85" s="52"/>
      <c r="H85" s="52"/>
      <c r="I85" s="53"/>
      <c r="J85" s="119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  <c r="AL85" s="99" t="s">
        <v>52</v>
      </c>
      <c r="AM85" s="100" t="s">
        <v>53</v>
      </c>
      <c r="AN85" s="101">
        <v>-45000000</v>
      </c>
      <c r="AO85" s="99" t="s">
        <v>52</v>
      </c>
      <c r="AP85" s="100" t="s">
        <v>53</v>
      </c>
      <c r="AQ85" s="112">
        <v>-45000000</v>
      </c>
      <c r="AR85" s="99" t="s">
        <v>52</v>
      </c>
      <c r="AS85" s="100" t="s">
        <v>53</v>
      </c>
      <c r="AT85" s="112">
        <v>0</v>
      </c>
      <c r="AU85" s="99" t="s">
        <v>52</v>
      </c>
      <c r="AV85" s="100" t="s">
        <v>53</v>
      </c>
      <c r="AW85" s="112">
        <v>-5000000</v>
      </c>
      <c r="AX85" s="99" t="s">
        <v>137</v>
      </c>
      <c r="AY85" s="100" t="s">
        <v>138</v>
      </c>
      <c r="AZ85" s="112">
        <v>-20000000</v>
      </c>
      <c r="BA85" s="99" t="s">
        <v>137</v>
      </c>
      <c r="BB85" s="100" t="s">
        <v>138</v>
      </c>
      <c r="BC85" s="112">
        <v>-25000000</v>
      </c>
      <c r="BD85" s="99" t="s">
        <v>137</v>
      </c>
      <c r="BE85" s="100" t="s">
        <v>138</v>
      </c>
      <c r="BF85" s="112">
        <v>-25000000</v>
      </c>
      <c r="BG85" s="99" t="s">
        <v>137</v>
      </c>
      <c r="BH85" s="100" t="s">
        <v>138</v>
      </c>
      <c r="BI85" s="112">
        <v>-25000000</v>
      </c>
      <c r="BJ85" s="99" t="s">
        <v>137</v>
      </c>
      <c r="BK85" s="100" t="s">
        <v>138</v>
      </c>
      <c r="BL85" s="112">
        <v>-30000000</v>
      </c>
      <c r="BM85" s="99" t="s">
        <v>137</v>
      </c>
      <c r="BN85" s="100" t="s">
        <v>138</v>
      </c>
      <c r="BO85" s="112">
        <v>-30000000</v>
      </c>
      <c r="BP85" s="99" t="s">
        <v>137</v>
      </c>
      <c r="BQ85" s="100" t="s">
        <v>138</v>
      </c>
      <c r="BR85" s="112">
        <v>-35000000</v>
      </c>
      <c r="BS85" s="99" t="s">
        <v>137</v>
      </c>
      <c r="BT85" s="100" t="s">
        <v>138</v>
      </c>
      <c r="BU85" s="112">
        <v>-35000000</v>
      </c>
    </row>
    <row r="86" spans="1:73" x14ac:dyDescent="0.25">
      <c r="B86" s="52"/>
      <c r="C86" s="52"/>
      <c r="G86" s="52"/>
      <c r="H86" s="52"/>
      <c r="I86" s="53"/>
      <c r="J86" s="126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  <c r="AL86" s="102" t="s">
        <v>54</v>
      </c>
      <c r="AM86" s="103" t="s">
        <v>55</v>
      </c>
      <c r="AN86" s="104">
        <v>0</v>
      </c>
      <c r="AO86" s="102" t="s">
        <v>54</v>
      </c>
      <c r="AP86" s="103" t="s">
        <v>55</v>
      </c>
      <c r="AQ86" s="110">
        <v>0</v>
      </c>
      <c r="AR86" s="102" t="s">
        <v>54</v>
      </c>
      <c r="AS86" s="103" t="s">
        <v>55</v>
      </c>
      <c r="AT86" s="110">
        <v>10000000</v>
      </c>
      <c r="AU86" s="102" t="s">
        <v>54</v>
      </c>
      <c r="AV86" s="103" t="s">
        <v>55</v>
      </c>
      <c r="AW86" s="110">
        <v>10000000</v>
      </c>
      <c r="AX86" s="102" t="s">
        <v>139</v>
      </c>
      <c r="AY86" s="103" t="s">
        <v>140</v>
      </c>
      <c r="AZ86" s="110">
        <v>10000000</v>
      </c>
      <c r="BA86" s="102" t="s">
        <v>139</v>
      </c>
      <c r="BB86" s="103" t="s">
        <v>140</v>
      </c>
      <c r="BC86" s="110">
        <v>10000000</v>
      </c>
      <c r="BD86" s="102" t="s">
        <v>139</v>
      </c>
      <c r="BE86" s="103" t="s">
        <v>140</v>
      </c>
      <c r="BF86" s="110">
        <v>10000000</v>
      </c>
      <c r="BG86" s="102" t="s">
        <v>139</v>
      </c>
      <c r="BH86" s="103" t="s">
        <v>140</v>
      </c>
      <c r="BI86" s="110">
        <v>10000000</v>
      </c>
      <c r="BJ86" s="102" t="s">
        <v>139</v>
      </c>
      <c r="BK86" s="103" t="s">
        <v>140</v>
      </c>
      <c r="BL86" s="110">
        <v>10000000</v>
      </c>
      <c r="BM86" s="102" t="s">
        <v>139</v>
      </c>
      <c r="BN86" s="103" t="s">
        <v>140</v>
      </c>
      <c r="BO86" s="110">
        <v>10000000</v>
      </c>
      <c r="BP86" s="102" t="s">
        <v>139</v>
      </c>
      <c r="BQ86" s="103" t="s">
        <v>140</v>
      </c>
      <c r="BR86" s="110">
        <v>10000000</v>
      </c>
      <c r="BS86" s="102" t="s">
        <v>139</v>
      </c>
      <c r="BT86" s="103" t="s">
        <v>140</v>
      </c>
      <c r="BU86" s="110">
        <v>10000000</v>
      </c>
    </row>
    <row r="87" spans="1:73" x14ac:dyDescent="0.25">
      <c r="B87" s="52"/>
      <c r="C87" s="52"/>
      <c r="G87" s="52"/>
      <c r="H87" s="52"/>
      <c r="I87" s="53"/>
      <c r="J87" s="127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  <c r="AL87" s="105" t="s">
        <v>56</v>
      </c>
      <c r="AM87" s="97" t="s">
        <v>57</v>
      </c>
      <c r="AN87" s="98">
        <v>45000000</v>
      </c>
      <c r="AO87" s="105" t="s">
        <v>56</v>
      </c>
      <c r="AP87" s="97" t="s">
        <v>57</v>
      </c>
      <c r="AQ87" s="111">
        <v>50000000</v>
      </c>
      <c r="AR87" s="105" t="s">
        <v>56</v>
      </c>
      <c r="AS87" s="97" t="s">
        <v>57</v>
      </c>
      <c r="AT87" s="111">
        <v>0</v>
      </c>
      <c r="AU87" s="105" t="s">
        <v>56</v>
      </c>
      <c r="AV87" s="97" t="s">
        <v>57</v>
      </c>
      <c r="AW87" s="111">
        <v>5000000</v>
      </c>
      <c r="AX87" s="105" t="s">
        <v>141</v>
      </c>
      <c r="AY87" s="97" t="s">
        <v>142</v>
      </c>
      <c r="AZ87" s="111">
        <v>5000000</v>
      </c>
      <c r="BA87" s="105" t="s">
        <v>141</v>
      </c>
      <c r="BB87" s="97" t="s">
        <v>142</v>
      </c>
      <c r="BC87" s="111">
        <v>5000000</v>
      </c>
      <c r="BD87" s="105" t="s">
        <v>141</v>
      </c>
      <c r="BE87" s="97" t="s">
        <v>142</v>
      </c>
      <c r="BF87" s="111">
        <v>20000000</v>
      </c>
      <c r="BG87" s="105" t="s">
        <v>141</v>
      </c>
      <c r="BH87" s="97" t="s">
        <v>142</v>
      </c>
      <c r="BI87" s="111">
        <v>20000000</v>
      </c>
      <c r="BJ87" s="105" t="s">
        <v>141</v>
      </c>
      <c r="BK87" s="97" t="s">
        <v>142</v>
      </c>
      <c r="BL87" s="111">
        <v>25000000</v>
      </c>
      <c r="BM87" s="105" t="s">
        <v>141</v>
      </c>
      <c r="BN87" s="97" t="s">
        <v>142</v>
      </c>
      <c r="BO87" s="111">
        <v>25000000</v>
      </c>
      <c r="BP87" s="105" t="s">
        <v>141</v>
      </c>
      <c r="BQ87" s="97" t="s">
        <v>142</v>
      </c>
      <c r="BR87" s="111">
        <v>30000000</v>
      </c>
      <c r="BS87" s="105" t="s">
        <v>141</v>
      </c>
      <c r="BT87" s="97" t="s">
        <v>142</v>
      </c>
      <c r="BU87" s="111">
        <v>30000000</v>
      </c>
    </row>
    <row r="88" spans="1:73" x14ac:dyDescent="0.25">
      <c r="B88" s="52"/>
      <c r="C88" s="52"/>
      <c r="G88" s="52"/>
      <c r="H88" s="52"/>
      <c r="I88" s="53"/>
      <c r="J88" s="128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  <c r="AL88" s="99" t="s">
        <v>58</v>
      </c>
      <c r="AM88" s="100" t="s">
        <v>59</v>
      </c>
      <c r="AN88" s="101">
        <v>-40000000</v>
      </c>
      <c r="AO88" s="99" t="s">
        <v>58</v>
      </c>
      <c r="AP88" s="100" t="s">
        <v>59</v>
      </c>
      <c r="AQ88" s="112">
        <v>-40000000</v>
      </c>
      <c r="AR88" s="99" t="s">
        <v>58</v>
      </c>
      <c r="AS88" s="100" t="s">
        <v>59</v>
      </c>
      <c r="AT88" s="112">
        <v>0</v>
      </c>
      <c r="AU88" s="99" t="s">
        <v>58</v>
      </c>
      <c r="AV88" s="100" t="s">
        <v>59</v>
      </c>
      <c r="AW88" s="112">
        <v>0</v>
      </c>
      <c r="AX88" s="99" t="s">
        <v>143</v>
      </c>
      <c r="AY88" s="100" t="s">
        <v>144</v>
      </c>
      <c r="AZ88" s="112">
        <v>0</v>
      </c>
      <c r="BA88" s="99" t="s">
        <v>143</v>
      </c>
      <c r="BB88" s="100" t="s">
        <v>144</v>
      </c>
      <c r="BC88" s="112">
        <v>-5000000</v>
      </c>
      <c r="BD88" s="99" t="s">
        <v>143</v>
      </c>
      <c r="BE88" s="100" t="s">
        <v>144</v>
      </c>
      <c r="BF88" s="112">
        <v>-10000000</v>
      </c>
      <c r="BG88" s="99" t="s">
        <v>143</v>
      </c>
      <c r="BH88" s="100" t="s">
        <v>144</v>
      </c>
      <c r="BI88" s="112">
        <v>-15000000</v>
      </c>
      <c r="BJ88" s="99" t="s">
        <v>143</v>
      </c>
      <c r="BK88" s="100" t="s">
        <v>144</v>
      </c>
      <c r="BL88" s="112">
        <v>-15000000</v>
      </c>
      <c r="BM88" s="99" t="s">
        <v>143</v>
      </c>
      <c r="BN88" s="100" t="s">
        <v>144</v>
      </c>
      <c r="BO88" s="112">
        <v>-20000000</v>
      </c>
      <c r="BP88" s="99" t="s">
        <v>143</v>
      </c>
      <c r="BQ88" s="100" t="s">
        <v>144</v>
      </c>
      <c r="BR88" s="112">
        <v>-20000000</v>
      </c>
      <c r="BS88" s="99" t="s">
        <v>143</v>
      </c>
      <c r="BT88" s="100" t="s">
        <v>144</v>
      </c>
      <c r="BU88" s="112">
        <v>-30000000</v>
      </c>
    </row>
    <row r="89" spans="1:73" x14ac:dyDescent="0.25">
      <c r="B89" s="52"/>
      <c r="C89" s="52"/>
      <c r="G89" s="52"/>
      <c r="H89" s="52"/>
      <c r="I89" s="53"/>
      <c r="J89" s="117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  <c r="AL89" s="105" t="s">
        <v>60</v>
      </c>
      <c r="AM89" s="97" t="s">
        <v>61</v>
      </c>
      <c r="AN89" s="98">
        <v>5000000</v>
      </c>
      <c r="AO89" s="105" t="s">
        <v>60</v>
      </c>
      <c r="AP89" s="97" t="s">
        <v>61</v>
      </c>
      <c r="AQ89" s="111">
        <v>5000000</v>
      </c>
      <c r="AR89" s="105" t="s">
        <v>60</v>
      </c>
      <c r="AS89" s="97" t="s">
        <v>61</v>
      </c>
      <c r="AT89" s="111">
        <v>45000000</v>
      </c>
      <c r="AU89" s="105" t="s">
        <v>60</v>
      </c>
      <c r="AV89" s="97" t="s">
        <v>61</v>
      </c>
      <c r="AW89" s="111">
        <v>45000000</v>
      </c>
      <c r="AX89" s="105" t="s">
        <v>145</v>
      </c>
      <c r="AY89" s="97" t="s">
        <v>146</v>
      </c>
      <c r="AZ89" s="111">
        <v>45000000</v>
      </c>
      <c r="BA89" s="105" t="s">
        <v>145</v>
      </c>
      <c r="BB89" s="97" t="s">
        <v>146</v>
      </c>
      <c r="BC89" s="111">
        <v>45000000</v>
      </c>
      <c r="BD89" s="105" t="s">
        <v>145</v>
      </c>
      <c r="BE89" s="97" t="s">
        <v>146</v>
      </c>
      <c r="BF89" s="111">
        <v>45000000</v>
      </c>
      <c r="BG89" s="105" t="s">
        <v>145</v>
      </c>
      <c r="BH89" s="97" t="s">
        <v>146</v>
      </c>
      <c r="BI89" s="111">
        <v>45000000</v>
      </c>
      <c r="BJ89" s="105" t="s">
        <v>145</v>
      </c>
      <c r="BK89" s="97" t="s">
        <v>146</v>
      </c>
      <c r="BL89" s="111">
        <v>45000000</v>
      </c>
      <c r="BM89" s="105" t="s">
        <v>145</v>
      </c>
      <c r="BN89" s="97" t="s">
        <v>146</v>
      </c>
      <c r="BO89" s="111">
        <v>45000000</v>
      </c>
      <c r="BP89" s="105" t="s">
        <v>145</v>
      </c>
      <c r="BQ89" s="97" t="s">
        <v>146</v>
      </c>
      <c r="BR89" s="111">
        <v>45000000</v>
      </c>
      <c r="BS89" s="105" t="s">
        <v>145</v>
      </c>
      <c r="BT89" s="97" t="s">
        <v>146</v>
      </c>
      <c r="BU89" s="111">
        <v>45000000</v>
      </c>
    </row>
    <row r="90" spans="1:73" x14ac:dyDescent="0.25">
      <c r="B90" s="52"/>
      <c r="C90" s="52"/>
      <c r="G90" s="52"/>
      <c r="H90" s="52"/>
      <c r="I90" s="53"/>
      <c r="J90" s="118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  <c r="AL90" s="105" t="s">
        <v>62</v>
      </c>
      <c r="AM90" s="97" t="s">
        <v>63</v>
      </c>
      <c r="AN90" s="98">
        <v>110000000</v>
      </c>
      <c r="AO90" s="105" t="s">
        <v>62</v>
      </c>
      <c r="AP90" s="97" t="s">
        <v>63</v>
      </c>
      <c r="AQ90" s="111">
        <v>115000000</v>
      </c>
      <c r="AR90" s="105" t="s">
        <v>62</v>
      </c>
      <c r="AS90" s="97" t="s">
        <v>63</v>
      </c>
      <c r="AT90" s="111">
        <v>0</v>
      </c>
      <c r="AU90" s="105" t="s">
        <v>62</v>
      </c>
      <c r="AV90" s="97" t="s">
        <v>63</v>
      </c>
      <c r="AW90" s="111">
        <v>10000000</v>
      </c>
      <c r="AX90" s="105" t="s">
        <v>147</v>
      </c>
      <c r="AY90" s="97" t="s">
        <v>148</v>
      </c>
      <c r="AZ90" s="111">
        <v>20000000</v>
      </c>
      <c r="BA90" s="105" t="s">
        <v>147</v>
      </c>
      <c r="BB90" s="97" t="s">
        <v>148</v>
      </c>
      <c r="BC90" s="111">
        <v>20000000</v>
      </c>
      <c r="BD90" s="105" t="s">
        <v>147</v>
      </c>
      <c r="BE90" s="97" t="s">
        <v>148</v>
      </c>
      <c r="BF90" s="111">
        <v>50000000</v>
      </c>
      <c r="BG90" s="105" t="s">
        <v>147</v>
      </c>
      <c r="BH90" s="97" t="s">
        <v>148</v>
      </c>
      <c r="BI90" s="111">
        <v>50000000</v>
      </c>
      <c r="BJ90" s="105" t="s">
        <v>147</v>
      </c>
      <c r="BK90" s="97" t="s">
        <v>148</v>
      </c>
      <c r="BL90" s="111">
        <v>55000000</v>
      </c>
      <c r="BM90" s="105" t="s">
        <v>147</v>
      </c>
      <c r="BN90" s="97" t="s">
        <v>148</v>
      </c>
      <c r="BO90" s="111">
        <v>65000000</v>
      </c>
      <c r="BP90" s="105" t="s">
        <v>147</v>
      </c>
      <c r="BQ90" s="97" t="s">
        <v>148</v>
      </c>
      <c r="BR90" s="111">
        <v>85000000</v>
      </c>
      <c r="BS90" s="105" t="s">
        <v>147</v>
      </c>
      <c r="BT90" s="97" t="s">
        <v>148</v>
      </c>
      <c r="BU90" s="111">
        <v>85000000</v>
      </c>
    </row>
    <row r="91" spans="1:73" x14ac:dyDescent="0.25">
      <c r="B91" s="52"/>
      <c r="C91" s="52"/>
      <c r="G91" s="52"/>
      <c r="H91" s="52"/>
      <c r="I91" s="53"/>
      <c r="J91" s="119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  <c r="AL91" s="105" t="s">
        <v>64</v>
      </c>
      <c r="AM91" s="97" t="s">
        <v>65</v>
      </c>
      <c r="AN91" s="98">
        <v>-60000000</v>
      </c>
      <c r="AO91" s="105" t="s">
        <v>64</v>
      </c>
      <c r="AP91" s="97" t="s">
        <v>65</v>
      </c>
      <c r="AQ91" s="111">
        <v>-70000000</v>
      </c>
      <c r="AR91" s="105" t="s">
        <v>64</v>
      </c>
      <c r="AS91" s="97" t="s">
        <v>65</v>
      </c>
      <c r="AT91" s="111">
        <v>-10000000</v>
      </c>
      <c r="AU91" s="105" t="s">
        <v>64</v>
      </c>
      <c r="AV91" s="97" t="s">
        <v>65</v>
      </c>
      <c r="AW91" s="111">
        <v>-15000000</v>
      </c>
      <c r="AX91" s="105" t="s">
        <v>149</v>
      </c>
      <c r="AY91" s="97" t="s">
        <v>150</v>
      </c>
      <c r="AZ91" s="111">
        <v>-25000000</v>
      </c>
      <c r="BA91" s="105" t="s">
        <v>149</v>
      </c>
      <c r="BB91" s="97" t="s">
        <v>150</v>
      </c>
      <c r="BC91" s="111">
        <v>-30000000</v>
      </c>
      <c r="BD91" s="105" t="s">
        <v>149</v>
      </c>
      <c r="BE91" s="97" t="s">
        <v>150</v>
      </c>
      <c r="BF91" s="111">
        <v>-35000000</v>
      </c>
      <c r="BG91" s="105" t="s">
        <v>149</v>
      </c>
      <c r="BH91" s="97" t="s">
        <v>150</v>
      </c>
      <c r="BI91" s="111">
        <v>-45000000</v>
      </c>
      <c r="BJ91" s="105" t="s">
        <v>149</v>
      </c>
      <c r="BK91" s="97" t="s">
        <v>150</v>
      </c>
      <c r="BL91" s="111">
        <v>-55000000</v>
      </c>
      <c r="BM91" s="105" t="s">
        <v>149</v>
      </c>
      <c r="BN91" s="97" t="s">
        <v>150</v>
      </c>
      <c r="BO91" s="111">
        <v>-60000000</v>
      </c>
      <c r="BP91" s="105" t="s">
        <v>149</v>
      </c>
      <c r="BQ91" s="97" t="s">
        <v>150</v>
      </c>
      <c r="BR91" s="111">
        <v>-75000000</v>
      </c>
      <c r="BS91" s="105" t="s">
        <v>149</v>
      </c>
      <c r="BT91" s="97" t="s">
        <v>150</v>
      </c>
      <c r="BU91" s="111">
        <v>-75000000</v>
      </c>
    </row>
    <row r="92" spans="1:73" x14ac:dyDescent="0.25">
      <c r="B92" s="52"/>
      <c r="C92" s="52"/>
      <c r="G92" s="52"/>
      <c r="H92" s="52"/>
      <c r="I92" s="53"/>
      <c r="J92" s="117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  <c r="AL92" s="102" t="s">
        <v>66</v>
      </c>
      <c r="AM92" s="103" t="s">
        <v>67</v>
      </c>
      <c r="AN92" s="104">
        <v>0</v>
      </c>
      <c r="AO92" s="102" t="s">
        <v>66</v>
      </c>
      <c r="AP92" s="103" t="s">
        <v>67</v>
      </c>
      <c r="AQ92" s="110">
        <v>0</v>
      </c>
      <c r="AR92" s="102" t="s">
        <v>66</v>
      </c>
      <c r="AS92" s="103" t="s">
        <v>67</v>
      </c>
      <c r="AT92" s="110">
        <v>0</v>
      </c>
      <c r="AU92" s="102" t="s">
        <v>66</v>
      </c>
      <c r="AV92" s="103" t="s">
        <v>67</v>
      </c>
      <c r="AW92" s="110">
        <v>0</v>
      </c>
      <c r="AX92" s="102" t="s">
        <v>151</v>
      </c>
      <c r="AY92" s="103" t="s">
        <v>152</v>
      </c>
      <c r="AZ92" s="110">
        <v>0</v>
      </c>
      <c r="BA92" s="102" t="s">
        <v>151</v>
      </c>
      <c r="BB92" s="103" t="s">
        <v>152</v>
      </c>
      <c r="BC92" s="110">
        <v>0</v>
      </c>
      <c r="BD92" s="102" t="s">
        <v>151</v>
      </c>
      <c r="BE92" s="103" t="s">
        <v>152</v>
      </c>
      <c r="BF92" s="110">
        <v>0</v>
      </c>
      <c r="BG92" s="102" t="s">
        <v>151</v>
      </c>
      <c r="BH92" s="103" t="s">
        <v>152</v>
      </c>
      <c r="BI92" s="110">
        <v>0</v>
      </c>
      <c r="BJ92" s="102" t="s">
        <v>151</v>
      </c>
      <c r="BK92" s="103" t="s">
        <v>152</v>
      </c>
      <c r="BL92" s="110">
        <v>0</v>
      </c>
      <c r="BM92" s="102" t="s">
        <v>151</v>
      </c>
      <c r="BN92" s="103" t="s">
        <v>152</v>
      </c>
      <c r="BO92" s="110">
        <v>0</v>
      </c>
      <c r="BP92" s="102" t="s">
        <v>151</v>
      </c>
      <c r="BQ92" s="103" t="s">
        <v>152</v>
      </c>
      <c r="BR92" s="110">
        <v>0</v>
      </c>
      <c r="BS92" s="102" t="s">
        <v>151</v>
      </c>
      <c r="BT92" s="103" t="s">
        <v>152</v>
      </c>
      <c r="BU92" s="110">
        <v>0</v>
      </c>
    </row>
    <row r="93" spans="1:73" x14ac:dyDescent="0.25">
      <c r="B93" s="52"/>
      <c r="C93" s="52"/>
      <c r="G93" s="52"/>
      <c r="H93" s="52"/>
      <c r="I93" s="53"/>
      <c r="J93" s="118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  <c r="AL93" s="105" t="s">
        <v>68</v>
      </c>
      <c r="AM93" s="97" t="s">
        <v>69</v>
      </c>
      <c r="AN93" s="98">
        <v>5000000</v>
      </c>
      <c r="AO93" s="105" t="s">
        <v>68</v>
      </c>
      <c r="AP93" s="97" t="s">
        <v>69</v>
      </c>
      <c r="AQ93" s="111">
        <v>5000000</v>
      </c>
      <c r="AR93" s="105" t="s">
        <v>68</v>
      </c>
      <c r="AS93" s="97" t="s">
        <v>69</v>
      </c>
      <c r="AT93" s="111">
        <v>0</v>
      </c>
      <c r="AU93" s="105" t="s">
        <v>68</v>
      </c>
      <c r="AV93" s="97" t="s">
        <v>69</v>
      </c>
      <c r="AW93" s="111">
        <v>0</v>
      </c>
      <c r="AX93" s="105" t="s">
        <v>153</v>
      </c>
      <c r="AY93" s="97" t="s">
        <v>154</v>
      </c>
      <c r="AZ93" s="111">
        <v>0</v>
      </c>
      <c r="BA93" s="105" t="s">
        <v>153</v>
      </c>
      <c r="BB93" s="97" t="s">
        <v>154</v>
      </c>
      <c r="BC93" s="111">
        <v>0</v>
      </c>
      <c r="BD93" s="105" t="s">
        <v>153</v>
      </c>
      <c r="BE93" s="97" t="s">
        <v>154</v>
      </c>
      <c r="BF93" s="111">
        <v>0</v>
      </c>
      <c r="BG93" s="105" t="s">
        <v>153</v>
      </c>
      <c r="BH93" s="97" t="s">
        <v>154</v>
      </c>
      <c r="BI93" s="111">
        <v>0</v>
      </c>
      <c r="BJ93" s="105" t="s">
        <v>153</v>
      </c>
      <c r="BK93" s="97" t="s">
        <v>154</v>
      </c>
      <c r="BL93" s="111">
        <v>0</v>
      </c>
      <c r="BM93" s="105" t="s">
        <v>153</v>
      </c>
      <c r="BN93" s="97" t="s">
        <v>154</v>
      </c>
      <c r="BO93" s="111">
        <v>0</v>
      </c>
      <c r="BP93" s="105" t="s">
        <v>153</v>
      </c>
      <c r="BQ93" s="97" t="s">
        <v>154</v>
      </c>
      <c r="BR93" s="111">
        <v>0</v>
      </c>
      <c r="BS93" s="105" t="s">
        <v>153</v>
      </c>
      <c r="BT93" s="97" t="s">
        <v>154</v>
      </c>
      <c r="BU93" s="111">
        <v>0</v>
      </c>
    </row>
    <row r="94" spans="1:73" x14ac:dyDescent="0.25">
      <c r="B94" s="52"/>
      <c r="C94" s="52"/>
      <c r="G94" s="52"/>
      <c r="H94" s="52"/>
      <c r="I94" s="53"/>
      <c r="J94" s="119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  <c r="AL94" s="99" t="s">
        <v>70</v>
      </c>
      <c r="AM94" s="100" t="s">
        <v>71</v>
      </c>
      <c r="AN94" s="101">
        <v>0</v>
      </c>
      <c r="AO94" s="99" t="s">
        <v>70</v>
      </c>
      <c r="AP94" s="100" t="s">
        <v>71</v>
      </c>
      <c r="AQ94" s="112">
        <v>-5000000</v>
      </c>
      <c r="AR94" s="99" t="s">
        <v>70</v>
      </c>
      <c r="AS94" s="100" t="s">
        <v>71</v>
      </c>
      <c r="AT94" s="112">
        <v>0</v>
      </c>
      <c r="AU94" s="99" t="s">
        <v>70</v>
      </c>
      <c r="AV94" s="100" t="s">
        <v>71</v>
      </c>
      <c r="AW94" s="112">
        <v>0</v>
      </c>
      <c r="AX94" s="99" t="s">
        <v>155</v>
      </c>
      <c r="AY94" s="100" t="s">
        <v>156</v>
      </c>
      <c r="AZ94" s="112">
        <v>0</v>
      </c>
      <c r="BA94" s="99" t="s">
        <v>155</v>
      </c>
      <c r="BB94" s="100" t="s">
        <v>156</v>
      </c>
      <c r="BC94" s="112">
        <v>0</v>
      </c>
      <c r="BD94" s="99" t="s">
        <v>155</v>
      </c>
      <c r="BE94" s="100" t="s">
        <v>156</v>
      </c>
      <c r="BF94" s="112">
        <v>0</v>
      </c>
      <c r="BG94" s="99" t="s">
        <v>155</v>
      </c>
      <c r="BH94" s="100" t="s">
        <v>156</v>
      </c>
      <c r="BI94" s="112">
        <v>0</v>
      </c>
      <c r="BJ94" s="99" t="s">
        <v>155</v>
      </c>
      <c r="BK94" s="100" t="s">
        <v>156</v>
      </c>
      <c r="BL94" s="112">
        <v>0</v>
      </c>
      <c r="BM94" s="99" t="s">
        <v>155</v>
      </c>
      <c r="BN94" s="100" t="s">
        <v>156</v>
      </c>
      <c r="BO94" s="112">
        <v>0</v>
      </c>
      <c r="BP94" s="99" t="s">
        <v>155</v>
      </c>
      <c r="BQ94" s="100" t="s">
        <v>156</v>
      </c>
      <c r="BR94" s="112">
        <v>0</v>
      </c>
      <c r="BS94" s="99" t="s">
        <v>155</v>
      </c>
      <c r="BT94" s="100" t="s">
        <v>156</v>
      </c>
      <c r="BU94" s="112">
        <v>0</v>
      </c>
    </row>
    <row r="95" spans="1:73" x14ac:dyDescent="0.25">
      <c r="B95" s="52"/>
      <c r="C95" s="52"/>
      <c r="G95" s="52"/>
      <c r="H95" s="52"/>
      <c r="I95" s="53"/>
      <c r="J95" s="120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  <c r="AL95" s="105" t="s">
        <v>72</v>
      </c>
      <c r="AM95" s="97" t="s">
        <v>73</v>
      </c>
      <c r="AN95" s="98">
        <v>10000000</v>
      </c>
      <c r="AO95" s="105" t="s">
        <v>72</v>
      </c>
      <c r="AP95" s="97" t="s">
        <v>73</v>
      </c>
      <c r="AQ95" s="111">
        <v>10000000</v>
      </c>
      <c r="AR95" s="105" t="s">
        <v>72</v>
      </c>
      <c r="AS95" s="97" t="s">
        <v>73</v>
      </c>
      <c r="AT95" s="111">
        <v>20000000</v>
      </c>
      <c r="AU95" s="105" t="s">
        <v>72</v>
      </c>
      <c r="AV95" s="97" t="s">
        <v>73</v>
      </c>
      <c r="AW95" s="111">
        <v>20000000</v>
      </c>
      <c r="AX95" s="105" t="s">
        <v>157</v>
      </c>
      <c r="AY95" s="97" t="s">
        <v>158</v>
      </c>
      <c r="AZ95" s="111">
        <v>20000000</v>
      </c>
      <c r="BA95" s="105" t="s">
        <v>157</v>
      </c>
      <c r="BB95" s="97" t="s">
        <v>158</v>
      </c>
      <c r="BC95" s="111">
        <v>20000000</v>
      </c>
      <c r="BD95" s="105" t="s">
        <v>157</v>
      </c>
      <c r="BE95" s="97" t="s">
        <v>158</v>
      </c>
      <c r="BF95" s="111">
        <v>20000000</v>
      </c>
      <c r="BG95" s="105" t="s">
        <v>157</v>
      </c>
      <c r="BH95" s="97" t="s">
        <v>158</v>
      </c>
      <c r="BI95" s="111">
        <v>20000000</v>
      </c>
      <c r="BJ95" s="105" t="s">
        <v>157</v>
      </c>
      <c r="BK95" s="97" t="s">
        <v>158</v>
      </c>
      <c r="BL95" s="111">
        <v>20000000</v>
      </c>
      <c r="BM95" s="105" t="s">
        <v>157</v>
      </c>
      <c r="BN95" s="97" t="s">
        <v>158</v>
      </c>
      <c r="BO95" s="111">
        <v>20000000</v>
      </c>
      <c r="BP95" s="105" t="s">
        <v>157</v>
      </c>
      <c r="BQ95" s="97" t="s">
        <v>158</v>
      </c>
      <c r="BR95" s="111">
        <v>20000000</v>
      </c>
      <c r="BS95" s="105" t="s">
        <v>157</v>
      </c>
      <c r="BT95" s="97" t="s">
        <v>158</v>
      </c>
      <c r="BU95" s="111">
        <v>20000000</v>
      </c>
    </row>
    <row r="96" spans="1:73" x14ac:dyDescent="0.25">
      <c r="B96" s="52"/>
      <c r="C96" s="52"/>
      <c r="G96" s="52"/>
      <c r="H96" s="52"/>
      <c r="I96" s="53"/>
      <c r="J96" s="121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  <c r="AL96" s="105" t="s">
        <v>74</v>
      </c>
      <c r="AM96" s="97" t="s">
        <v>75</v>
      </c>
      <c r="AN96" s="98">
        <v>115000000</v>
      </c>
      <c r="AO96" s="105" t="s">
        <v>74</v>
      </c>
      <c r="AP96" s="97" t="s">
        <v>75</v>
      </c>
      <c r="AQ96" s="111">
        <v>115000000</v>
      </c>
      <c r="AR96" s="105" t="s">
        <v>74</v>
      </c>
      <c r="AS96" s="97" t="s">
        <v>75</v>
      </c>
      <c r="AT96" s="111">
        <v>0</v>
      </c>
      <c r="AU96" s="105" t="s">
        <v>74</v>
      </c>
      <c r="AV96" s="97" t="s">
        <v>75</v>
      </c>
      <c r="AW96" s="111">
        <v>20000000</v>
      </c>
      <c r="AX96" s="105" t="s">
        <v>159</v>
      </c>
      <c r="AY96" s="97" t="s">
        <v>160</v>
      </c>
      <c r="AZ96" s="111">
        <v>20000000</v>
      </c>
      <c r="BA96" s="105" t="s">
        <v>159</v>
      </c>
      <c r="BB96" s="97" t="s">
        <v>160</v>
      </c>
      <c r="BC96" s="111">
        <v>30000000</v>
      </c>
      <c r="BD96" s="105" t="s">
        <v>159</v>
      </c>
      <c r="BE96" s="97" t="s">
        <v>160</v>
      </c>
      <c r="BF96" s="111">
        <v>55000000</v>
      </c>
      <c r="BG96" s="105" t="s">
        <v>159</v>
      </c>
      <c r="BH96" s="97" t="s">
        <v>160</v>
      </c>
      <c r="BI96" s="111">
        <v>55000000</v>
      </c>
      <c r="BJ96" s="105" t="s">
        <v>159</v>
      </c>
      <c r="BK96" s="97" t="s">
        <v>160</v>
      </c>
      <c r="BL96" s="111">
        <v>65000000</v>
      </c>
      <c r="BM96" s="105" t="s">
        <v>159</v>
      </c>
      <c r="BN96" s="97" t="s">
        <v>160</v>
      </c>
      <c r="BO96" s="111">
        <v>70000000</v>
      </c>
      <c r="BP96" s="105" t="s">
        <v>159</v>
      </c>
      <c r="BQ96" s="97" t="s">
        <v>160</v>
      </c>
      <c r="BR96" s="111">
        <v>80000000</v>
      </c>
      <c r="BS96" s="105" t="s">
        <v>159</v>
      </c>
      <c r="BT96" s="97" t="s">
        <v>160</v>
      </c>
      <c r="BU96" s="111">
        <v>80000000</v>
      </c>
    </row>
    <row r="97" spans="2:73" x14ac:dyDescent="0.25">
      <c r="B97" s="52"/>
      <c r="C97" s="52"/>
      <c r="G97" s="52"/>
      <c r="H97" s="52"/>
      <c r="I97" s="53"/>
      <c r="J97" s="122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  <c r="AL97" s="99" t="s">
        <v>76</v>
      </c>
      <c r="AM97" s="100" t="s">
        <v>77</v>
      </c>
      <c r="AN97" s="101">
        <v>-90000000</v>
      </c>
      <c r="AO97" s="99" t="s">
        <v>76</v>
      </c>
      <c r="AP97" s="100" t="s">
        <v>77</v>
      </c>
      <c r="AQ97" s="112">
        <v>-95000000</v>
      </c>
      <c r="AR97" s="99" t="s">
        <v>76</v>
      </c>
      <c r="AS97" s="100" t="s">
        <v>77</v>
      </c>
      <c r="AT97" s="112">
        <v>-5000000</v>
      </c>
      <c r="AU97" s="99" t="s">
        <v>76</v>
      </c>
      <c r="AV97" s="100" t="s">
        <v>77</v>
      </c>
      <c r="AW97" s="112">
        <v>-10000000</v>
      </c>
      <c r="AX97" s="99" t="s">
        <v>161</v>
      </c>
      <c r="AY97" s="100" t="s">
        <v>162</v>
      </c>
      <c r="AZ97" s="112">
        <v>-10000000</v>
      </c>
      <c r="BA97" s="99" t="s">
        <v>161</v>
      </c>
      <c r="BB97" s="100" t="s">
        <v>162</v>
      </c>
      <c r="BC97" s="112">
        <v>-15000000</v>
      </c>
      <c r="BD97" s="99" t="s">
        <v>161</v>
      </c>
      <c r="BE97" s="100" t="s">
        <v>162</v>
      </c>
      <c r="BF97" s="112">
        <v>-25000000</v>
      </c>
      <c r="BG97" s="99" t="s">
        <v>161</v>
      </c>
      <c r="BH97" s="100" t="s">
        <v>162</v>
      </c>
      <c r="BI97" s="112">
        <v>-30000000</v>
      </c>
      <c r="BJ97" s="99" t="s">
        <v>161</v>
      </c>
      <c r="BK97" s="100" t="s">
        <v>162</v>
      </c>
      <c r="BL97" s="112">
        <v>-30000000</v>
      </c>
      <c r="BM97" s="99" t="s">
        <v>161</v>
      </c>
      <c r="BN97" s="100" t="s">
        <v>162</v>
      </c>
      <c r="BO97" s="112">
        <v>-35000000</v>
      </c>
      <c r="BP97" s="99" t="s">
        <v>161</v>
      </c>
      <c r="BQ97" s="100" t="s">
        <v>162</v>
      </c>
      <c r="BR97" s="112">
        <v>-50000000</v>
      </c>
      <c r="BS97" s="99" t="s">
        <v>161</v>
      </c>
      <c r="BT97" s="100" t="s">
        <v>162</v>
      </c>
      <c r="BU97" s="112">
        <v>-55000000</v>
      </c>
    </row>
    <row r="98" spans="2:73" ht="15.75" thickBot="1" x14ac:dyDescent="0.3">
      <c r="I98" s="54"/>
      <c r="J98" s="54"/>
      <c r="L98" s="55" t="s">
        <v>86</v>
      </c>
      <c r="M98" s="106">
        <f>SUM(M83:M97)</f>
        <v>95000000</v>
      </c>
      <c r="O98" s="55" t="s">
        <v>112</v>
      </c>
      <c r="P98" s="106">
        <f>SUM(P83:P97)</f>
        <v>120000000</v>
      </c>
      <c r="R98" s="55" t="s">
        <v>113</v>
      </c>
      <c r="S98" s="106">
        <f>SUM(S83:S97)</f>
        <v>80000000</v>
      </c>
      <c r="U98" s="55" t="s">
        <v>114</v>
      </c>
      <c r="V98" s="106">
        <f>SUM(V83:V97)</f>
        <v>110000000</v>
      </c>
      <c r="X98" s="55" t="s">
        <v>115</v>
      </c>
      <c r="Y98" s="106">
        <f>SUM(Y83:Y97)</f>
        <v>125000000</v>
      </c>
      <c r="AA98" s="55" t="s">
        <v>116</v>
      </c>
      <c r="AB98" s="106">
        <f>SUM(AB83:AB97)</f>
        <v>155000000</v>
      </c>
      <c r="AD98" s="55" t="s">
        <v>117</v>
      </c>
      <c r="AE98" s="106">
        <f>SUM(AE83:AE97)</f>
        <v>155000000</v>
      </c>
      <c r="AG98" s="55" t="s">
        <v>118</v>
      </c>
      <c r="AH98" s="106">
        <f>SUM(AH83:AH97)</f>
        <v>150000000</v>
      </c>
      <c r="AJ98" s="55" t="s">
        <v>119</v>
      </c>
      <c r="AK98" s="106">
        <f>SUM(AK83:AK97)</f>
        <v>135000000</v>
      </c>
      <c r="AM98" s="55" t="s">
        <v>120</v>
      </c>
      <c r="AN98" s="106">
        <f>SUM(AN83:AN97)</f>
        <v>130000000</v>
      </c>
      <c r="AP98" s="55" t="s">
        <v>121</v>
      </c>
      <c r="AQ98" s="113">
        <f>SUM(AQ83:AQ97)</f>
        <v>120000000</v>
      </c>
      <c r="AS98" s="55" t="s">
        <v>122</v>
      </c>
      <c r="AT98" s="113">
        <f>SUM(AT83:AT97)</f>
        <v>85000000</v>
      </c>
      <c r="AV98" s="55" t="s">
        <v>130</v>
      </c>
      <c r="AW98" s="113">
        <f>SUM(AW83:AW97)</f>
        <v>110000000</v>
      </c>
      <c r="AY98" s="115" t="s">
        <v>163</v>
      </c>
      <c r="AZ98" s="113">
        <f>SUM(AZ83:AZ97)</f>
        <v>95000000</v>
      </c>
      <c r="BB98" s="115" t="s">
        <v>167</v>
      </c>
      <c r="BC98" s="113">
        <f>SUM(BC83:BC97)</f>
        <v>90000000</v>
      </c>
      <c r="BE98" s="115" t="s">
        <v>178</v>
      </c>
      <c r="BF98" s="113">
        <f>SUM(BF83:BF97)</f>
        <v>140000000</v>
      </c>
      <c r="BH98" s="115" t="s">
        <v>180</v>
      </c>
      <c r="BI98" s="113">
        <f>SUM(BI83:BI97)</f>
        <v>120000000</v>
      </c>
      <c r="BK98" s="115" t="s">
        <v>185</v>
      </c>
      <c r="BL98" s="113">
        <f>SUM(BL83:BL97)</f>
        <v>130000000</v>
      </c>
      <c r="BN98" s="115" t="s">
        <v>190</v>
      </c>
      <c r="BO98" s="113">
        <f>SUM(BO83:BO97)</f>
        <v>135000000</v>
      </c>
      <c r="BQ98" s="115" t="s">
        <v>197</v>
      </c>
      <c r="BR98" s="113">
        <f>SUM(BR83:BR97)</f>
        <v>145000000</v>
      </c>
      <c r="BT98" s="115" t="s">
        <v>200</v>
      </c>
      <c r="BU98" s="113">
        <f>SUM(BU83:BU97)</f>
        <v>130000000</v>
      </c>
    </row>
    <row r="99" spans="2:73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</row>
    <row r="100" spans="2:73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</row>
    <row r="101" spans="2:73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</row>
    <row r="102" spans="2:73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  <c r="BP102" s="7"/>
      <c r="BQ102" s="7"/>
      <c r="BR102" s="37"/>
      <c r="BS102" s="7"/>
      <c r="BT102" s="7"/>
      <c r="BU102" s="37"/>
    </row>
    <row r="103" spans="2:73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</row>
    <row r="104" spans="2:73" x14ac:dyDescent="0.25">
      <c r="B104" s="63" t="s">
        <v>22</v>
      </c>
      <c r="C104" s="64"/>
      <c r="D104" s="34"/>
      <c r="E104" s="65">
        <v>15000000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  <c r="BP104" s="7"/>
      <c r="BQ104" s="7"/>
      <c r="BR104" s="37"/>
      <c r="BS104" s="7"/>
      <c r="BT104" s="7"/>
      <c r="BU104" s="37"/>
    </row>
    <row r="105" spans="2:73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  <c r="BP105" s="7"/>
      <c r="BQ105" s="7"/>
      <c r="BR105" s="37"/>
      <c r="BS105" s="7"/>
      <c r="BT105" s="7"/>
      <c r="BU105" s="37"/>
    </row>
    <row r="106" spans="2:73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  <c r="BP106" s="7"/>
      <c r="BQ106" s="7"/>
      <c r="BR106" s="37"/>
      <c r="BS106" s="7"/>
      <c r="BT106" s="7"/>
      <c r="BU106" s="37"/>
    </row>
    <row r="107" spans="2:73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</row>
    <row r="108" spans="2:73" x14ac:dyDescent="0.25">
      <c r="B108" s="63" t="s">
        <v>26</v>
      </c>
      <c r="C108" s="64"/>
      <c r="D108" s="34"/>
      <c r="E108" s="65">
        <v>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</row>
    <row r="109" spans="2:73" x14ac:dyDescent="0.25">
      <c r="B109" s="63" t="s">
        <v>44</v>
      </c>
      <c r="C109" s="64"/>
      <c r="D109" s="34"/>
      <c r="E109" s="65">
        <v>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</row>
    <row r="110" spans="2:73" x14ac:dyDescent="0.25">
      <c r="B110" s="63" t="s">
        <v>27</v>
      </c>
      <c r="C110" s="64"/>
      <c r="D110" s="34"/>
      <c r="E110" s="65">
        <v>90359.24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  <c r="BM110" s="7"/>
      <c r="BN110" s="7"/>
      <c r="BO110" s="37"/>
      <c r="BP110" s="7"/>
      <c r="BQ110" s="7"/>
      <c r="BR110" s="37"/>
      <c r="BS110" s="7"/>
      <c r="BT110" s="7"/>
      <c r="BU110" s="37"/>
    </row>
    <row r="111" spans="2:73" x14ac:dyDescent="0.25">
      <c r="B111" s="63" t="s">
        <v>36</v>
      </c>
      <c r="C111" s="64"/>
      <c r="D111" s="34"/>
      <c r="E111" s="65">
        <v>799896.25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</row>
    <row r="112" spans="2:73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  <c r="AU112" s="7"/>
      <c r="AV112" s="7"/>
      <c r="AW112" s="37"/>
      <c r="AX112" s="7"/>
      <c r="AY112" s="7"/>
      <c r="AZ112" s="37"/>
      <c r="BA112" s="7"/>
      <c r="BB112" s="7"/>
      <c r="BC112" s="37"/>
      <c r="BD112" s="7"/>
      <c r="BE112" s="7"/>
      <c r="BF112" s="37"/>
      <c r="BG112" s="7"/>
      <c r="BH112" s="7"/>
      <c r="BI112" s="37"/>
      <c r="BJ112" s="7"/>
      <c r="BK112" s="7"/>
      <c r="BL112" s="37"/>
      <c r="BM112" s="7"/>
      <c r="BN112" s="7"/>
      <c r="BO112" s="37"/>
      <c r="BP112" s="7"/>
      <c r="BQ112" s="7"/>
      <c r="BR112" s="37"/>
      <c r="BS112" s="7"/>
      <c r="BT112" s="7"/>
      <c r="BU112" s="37"/>
    </row>
    <row r="113" spans="2:73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  <c r="BP113" s="7"/>
      <c r="BQ113" s="7"/>
      <c r="BR113" s="37"/>
      <c r="BS113" s="7"/>
      <c r="BT113" s="7"/>
      <c r="BU113" s="37"/>
    </row>
    <row r="114" spans="2:73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  <c r="BP114" s="7"/>
      <c r="BQ114" s="7"/>
      <c r="BR114" s="37"/>
      <c r="BS114" s="7"/>
      <c r="BT114" s="7"/>
      <c r="BU114" s="37"/>
    </row>
    <row r="115" spans="2:73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  <c r="BP115" s="7"/>
      <c r="BQ115" s="7"/>
      <c r="BR115" s="37"/>
      <c r="BS115" s="7"/>
      <c r="BT115" s="7"/>
      <c r="BU115" s="37"/>
    </row>
    <row r="116" spans="2:73" ht="15.75" thickBot="1" x14ac:dyDescent="0.3">
      <c r="B116" s="63"/>
      <c r="C116" s="64"/>
      <c r="D116" s="34"/>
      <c r="E116" s="67">
        <f>SUM(E104:E114)</f>
        <v>15890255.49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</row>
    <row r="117" spans="2:73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</row>
    <row r="118" spans="2:73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</row>
    <row r="119" spans="2:73" x14ac:dyDescent="0.25">
      <c r="B119" s="63" t="s">
        <v>31</v>
      </c>
      <c r="C119" s="64"/>
      <c r="D119" s="34"/>
      <c r="E119" s="65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  <c r="BP119" s="7"/>
      <c r="BQ119" s="7"/>
      <c r="BR119" s="37"/>
      <c r="BS119" s="7"/>
      <c r="BT119" s="7"/>
      <c r="BU119" s="37"/>
    </row>
    <row r="120" spans="2:73" x14ac:dyDescent="0.25">
      <c r="B120" s="63" t="s">
        <v>32</v>
      </c>
      <c r="C120" s="64"/>
      <c r="D120" s="34"/>
      <c r="E120" s="65">
        <v>0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</row>
    <row r="121" spans="2:73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  <c r="AU121" s="7"/>
      <c r="AV121" s="7"/>
      <c r="AW121" s="37"/>
      <c r="AX121" s="7"/>
      <c r="AY121" s="7"/>
      <c r="AZ121" s="37"/>
      <c r="BA121" s="7"/>
      <c r="BB121" s="7"/>
      <c r="BC121" s="37"/>
      <c r="BD121" s="7"/>
      <c r="BE121" s="7"/>
      <c r="BF121" s="37"/>
      <c r="BG121" s="7"/>
      <c r="BH121" s="7"/>
      <c r="BI121" s="37"/>
      <c r="BJ121" s="7"/>
      <c r="BK121" s="7"/>
      <c r="BL121" s="37"/>
      <c r="BM121" s="7"/>
      <c r="BN121" s="7"/>
      <c r="BO121" s="37"/>
      <c r="BP121" s="7"/>
      <c r="BQ121" s="7"/>
      <c r="BR121" s="37"/>
      <c r="BS121" s="7"/>
      <c r="BT121" s="7"/>
      <c r="BU121" s="37"/>
    </row>
    <row r="122" spans="2:73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  <c r="AU122" s="7"/>
      <c r="AV122" s="7"/>
      <c r="AW122" s="37"/>
      <c r="AX122" s="7"/>
      <c r="AY122" s="7"/>
      <c r="AZ122" s="37"/>
      <c r="BA122" s="7"/>
      <c r="BB122" s="7"/>
      <c r="BC122" s="37"/>
      <c r="BD122" s="7"/>
      <c r="BE122" s="7"/>
      <c r="BF122" s="37"/>
      <c r="BG122" s="7"/>
      <c r="BH122" s="7"/>
      <c r="BI122" s="37"/>
      <c r="BJ122" s="7"/>
      <c r="BK122" s="7"/>
      <c r="BL122" s="37"/>
      <c r="BM122" s="7"/>
      <c r="BN122" s="7"/>
      <c r="BO122" s="37"/>
      <c r="BP122" s="7"/>
      <c r="BQ122" s="7"/>
      <c r="BR122" s="37"/>
      <c r="BS122" s="7"/>
      <c r="BT122" s="7"/>
      <c r="BU122" s="37"/>
    </row>
    <row r="123" spans="2:73" x14ac:dyDescent="0.25">
      <c r="B123" s="63" t="s">
        <v>198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  <c r="AU123" s="7"/>
      <c r="AV123" s="7"/>
      <c r="AW123" s="37"/>
      <c r="AX123" s="7"/>
      <c r="AY123" s="7"/>
      <c r="AZ123" s="37"/>
      <c r="BA123" s="7"/>
      <c r="BB123" s="7"/>
      <c r="BC123" s="37"/>
      <c r="BD123" s="7"/>
      <c r="BE123" s="7"/>
      <c r="BF123" s="37"/>
      <c r="BG123" s="7"/>
      <c r="BH123" s="7"/>
      <c r="BI123" s="37"/>
      <c r="BJ123" s="7"/>
      <c r="BK123" s="7"/>
      <c r="BL123" s="37"/>
      <c r="BM123" s="7"/>
      <c r="BN123" s="7"/>
      <c r="BO123" s="37"/>
      <c r="BP123" s="7"/>
      <c r="BQ123" s="7"/>
      <c r="BR123" s="37"/>
      <c r="BS123" s="7"/>
      <c r="BT123" s="7"/>
      <c r="BU123" s="37"/>
    </row>
    <row r="124" spans="2:73" x14ac:dyDescent="0.25">
      <c r="B124" s="63" t="s">
        <v>29</v>
      </c>
      <c r="C124" s="64"/>
      <c r="D124" s="34"/>
      <c r="E124" s="65">
        <v>15890255.49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</row>
    <row r="125" spans="2:73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</row>
    <row r="126" spans="2:73" ht="15.75" thickBot="1" x14ac:dyDescent="0.3">
      <c r="B126" s="68" t="s">
        <v>35</v>
      </c>
      <c r="C126" s="69"/>
      <c r="D126" s="70"/>
      <c r="E126" s="71">
        <f>E116-E121-E122-E123-E119-E120-E124</f>
        <v>0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</row>
    <row r="127" spans="2:73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  <c r="AU127" s="7"/>
      <c r="AV127" s="7"/>
      <c r="AW127" s="37"/>
      <c r="AX127" s="7"/>
      <c r="AY127" s="7"/>
      <c r="AZ127" s="37"/>
      <c r="BA127" s="7"/>
      <c r="BB127" s="7"/>
      <c r="BC127" s="37"/>
      <c r="BD127" s="7"/>
      <c r="BE127" s="7"/>
      <c r="BF127" s="37"/>
      <c r="BG127" s="7"/>
      <c r="BH127" s="7"/>
      <c r="BI127" s="37"/>
      <c r="BJ127" s="7"/>
      <c r="BK127" s="7"/>
      <c r="BL127" s="37"/>
      <c r="BM127" s="7"/>
      <c r="BN127" s="7"/>
      <c r="BO127" s="37"/>
      <c r="BP127" s="7"/>
      <c r="BQ127" s="7"/>
      <c r="BR127" s="37"/>
      <c r="BS127" s="7"/>
      <c r="BT127" s="7"/>
      <c r="BU127" s="37"/>
    </row>
    <row r="128" spans="2:73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</row>
    <row r="129" spans="2:73" x14ac:dyDescent="0.25">
      <c r="B129" s="69"/>
      <c r="C129" s="69"/>
      <c r="D129" s="70"/>
      <c r="E129" s="70"/>
      <c r="F129" s="74"/>
      <c r="G129" s="34"/>
      <c r="H129" s="36"/>
    </row>
    <row r="130" spans="2:73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</row>
  </sheetData>
  <mergeCells count="6">
    <mergeCell ref="A4:H4"/>
    <mergeCell ref="J83:J85"/>
    <mergeCell ref="J86:J88"/>
    <mergeCell ref="J89:J91"/>
    <mergeCell ref="J92:J94"/>
    <mergeCell ref="J95:J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AW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customWidth="1"/>
    <col min="49" max="49" width="22.7109375" style="34" customWidth="1"/>
    <col min="50" max="16384" width="9.140625" style="7"/>
  </cols>
  <sheetData>
    <row r="1" spans="1:4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</row>
    <row r="2" spans="1:4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</row>
    <row r="3" spans="1:4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</row>
    <row r="4" spans="1:49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</row>
    <row r="5" spans="1:4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</row>
    <row r="6" spans="1:49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</row>
    <row r="7" spans="1:49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</row>
    <row r="8" spans="1:49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</row>
    <row r="9" spans="1:49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</row>
    <row r="10" spans="1:49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14897.26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</row>
    <row r="11" spans="1:49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15496.58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</row>
    <row r="12" spans="1:49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19746.580000000002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</row>
    <row r="13" spans="1:49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</row>
    <row r="14" spans="1:49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19024.66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7">J14+AC14-AD14</f>
        <v>10000000</v>
      </c>
      <c r="AF14" s="27">
        <v>5000000</v>
      </c>
      <c r="AG14" s="85"/>
      <c r="AH14" s="28">
        <f t="shared" ref="AH14:AH16" si="18">J14+AF14-AG14</f>
        <v>10000000</v>
      </c>
      <c r="AI14" s="27">
        <v>5000000</v>
      </c>
      <c r="AJ14" s="85"/>
      <c r="AK14" s="28">
        <f t="shared" ref="AK14:AK16" si="19">J14+AI14-AJ14</f>
        <v>10000000</v>
      </c>
      <c r="AL14" s="27">
        <v>5000000</v>
      </c>
      <c r="AM14" s="85"/>
      <c r="AN14" s="28">
        <f t="shared" ref="AN14:AN16" si="20">J14+AL14-AM14</f>
        <v>10000000</v>
      </c>
      <c r="AO14" s="27">
        <v>5000000</v>
      </c>
      <c r="AP14" s="85"/>
      <c r="AQ14" s="28">
        <f t="shared" ref="AQ14:AQ16" si="21">J14+AO14-AP14</f>
        <v>10000000</v>
      </c>
      <c r="AR14" s="27"/>
      <c r="AS14" s="85"/>
      <c r="AT14" s="28">
        <f t="shared" ref="AT14:AT16" si="22">J14+AR14-AS14</f>
        <v>5000000</v>
      </c>
      <c r="AU14" s="27"/>
      <c r="AV14" s="85"/>
      <c r="AW14" s="28">
        <f t="shared" ref="AW14:AW16" si="23">J14+AU14-AV14</f>
        <v>5000000</v>
      </c>
    </row>
    <row r="15" spans="1:49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19746.580000000002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7"/>
        <v>10000000</v>
      </c>
      <c r="AF15" s="27">
        <v>5000000</v>
      </c>
      <c r="AG15" s="85"/>
      <c r="AH15" s="28">
        <f t="shared" si="18"/>
        <v>10000000</v>
      </c>
      <c r="AI15" s="27">
        <v>5000000</v>
      </c>
      <c r="AJ15" s="85"/>
      <c r="AK15" s="28">
        <f t="shared" si="19"/>
        <v>10000000</v>
      </c>
      <c r="AL15" s="27">
        <v>5000000</v>
      </c>
      <c r="AM15" s="85"/>
      <c r="AN15" s="28">
        <f t="shared" si="20"/>
        <v>10000000</v>
      </c>
      <c r="AO15" s="27">
        <v>5000000</v>
      </c>
      <c r="AP15" s="85"/>
      <c r="AQ15" s="28">
        <f t="shared" si="21"/>
        <v>10000000</v>
      </c>
      <c r="AR15" s="27"/>
      <c r="AS15" s="85"/>
      <c r="AT15" s="28">
        <f t="shared" si="22"/>
        <v>5000000</v>
      </c>
      <c r="AU15" s="27"/>
      <c r="AV15" s="85"/>
      <c r="AW15" s="28">
        <f t="shared" si="23"/>
        <v>5000000</v>
      </c>
    </row>
    <row r="16" spans="1:49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19958.900000000001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7"/>
        <v>10000000</v>
      </c>
      <c r="AF16" s="27">
        <v>5000000</v>
      </c>
      <c r="AG16" s="85"/>
      <c r="AH16" s="28">
        <f t="shared" si="18"/>
        <v>10000000</v>
      </c>
      <c r="AI16" s="27">
        <v>5000000</v>
      </c>
      <c r="AJ16" s="85"/>
      <c r="AK16" s="28">
        <f t="shared" si="19"/>
        <v>10000000</v>
      </c>
      <c r="AL16" s="27">
        <v>5000000</v>
      </c>
      <c r="AM16" s="85"/>
      <c r="AN16" s="28">
        <f t="shared" si="20"/>
        <v>10000000</v>
      </c>
      <c r="AO16" s="27">
        <v>5000000</v>
      </c>
      <c r="AP16" s="85"/>
      <c r="AQ16" s="28">
        <f t="shared" si="21"/>
        <v>10000000</v>
      </c>
      <c r="AR16" s="27"/>
      <c r="AS16" s="85"/>
      <c r="AT16" s="28">
        <f t="shared" si="22"/>
        <v>5000000</v>
      </c>
      <c r="AU16" s="27"/>
      <c r="AV16" s="85"/>
      <c r="AW16" s="28">
        <f t="shared" si="23"/>
        <v>5000000</v>
      </c>
    </row>
    <row r="17" spans="1:49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</row>
    <row r="18" spans="1:49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19491.78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4">J18+N18-O18</f>
        <v>10000000</v>
      </c>
      <c r="Q18" s="85">
        <v>5000000</v>
      </c>
      <c r="R18" s="85"/>
      <c r="S18" s="28">
        <f t="shared" ref="S18:S22" si="25">J18+Q18-R18</f>
        <v>10000000</v>
      </c>
      <c r="T18" s="85">
        <v>5000000</v>
      </c>
      <c r="U18" s="85"/>
      <c r="V18" s="28">
        <f t="shared" ref="V18:V22" si="26">J18+T18-U18</f>
        <v>10000000</v>
      </c>
      <c r="W18" s="85">
        <v>5000000</v>
      </c>
      <c r="X18" s="85">
        <v>5000000</v>
      </c>
      <c r="Y18" s="28">
        <f t="shared" ref="Y18:Y22" si="27">J18+W18-X18</f>
        <v>5000000</v>
      </c>
      <c r="Z18" s="27">
        <v>10000000</v>
      </c>
      <c r="AA18" s="85"/>
      <c r="AB18" s="28">
        <f t="shared" ref="AB18:AB22" si="28">J18+Z18-AA18</f>
        <v>15000000</v>
      </c>
      <c r="AC18" s="27">
        <v>10000000</v>
      </c>
      <c r="AD18" s="85">
        <v>10000000</v>
      </c>
      <c r="AE18" s="28">
        <f t="shared" ref="AE18:AE22" si="29">J18+AC18-AD18</f>
        <v>5000000</v>
      </c>
      <c r="AF18" s="27">
        <v>10000000</v>
      </c>
      <c r="AG18" s="85">
        <v>10000000</v>
      </c>
      <c r="AH18" s="28">
        <f t="shared" ref="AH18:AH22" si="30">J18+AF18-AG18</f>
        <v>5000000</v>
      </c>
      <c r="AI18" s="27">
        <v>5000000</v>
      </c>
      <c r="AJ18" s="85"/>
      <c r="AK18" s="28">
        <f t="shared" ref="AK18:AK22" si="31">J18+AI18-AJ18</f>
        <v>10000000</v>
      </c>
      <c r="AL18" s="27">
        <v>5000000</v>
      </c>
      <c r="AM18" s="85"/>
      <c r="AN18" s="28">
        <f t="shared" ref="AN18:AN27" si="32">J18+AL18-AM18</f>
        <v>10000000</v>
      </c>
      <c r="AO18" s="27">
        <v>5000000</v>
      </c>
      <c r="AP18" s="85"/>
      <c r="AQ18" s="28">
        <f t="shared" ref="AQ18:AQ22" si="33">J18+AO18-AP18</f>
        <v>10000000</v>
      </c>
      <c r="AR18" s="27"/>
      <c r="AS18" s="85"/>
      <c r="AT18" s="28">
        <f t="shared" ref="AT18:AT22" si="34">J18+AR18-AS18</f>
        <v>5000000</v>
      </c>
      <c r="AU18" s="27"/>
      <c r="AV18" s="85"/>
      <c r="AW18" s="28">
        <f t="shared" ref="AW18:AW22" si="35">J18+AU18-AV18</f>
        <v>5000000</v>
      </c>
    </row>
    <row r="19" spans="1:49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19661.64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4"/>
        <v>10000000</v>
      </c>
      <c r="Q19" s="85">
        <v>5000000</v>
      </c>
      <c r="R19" s="85"/>
      <c r="S19" s="28">
        <f t="shared" si="25"/>
        <v>10000000</v>
      </c>
      <c r="T19" s="85">
        <v>5000000</v>
      </c>
      <c r="U19" s="85"/>
      <c r="V19" s="28">
        <f t="shared" si="26"/>
        <v>10000000</v>
      </c>
      <c r="W19" s="85">
        <v>5000000</v>
      </c>
      <c r="X19" s="85">
        <v>5000000</v>
      </c>
      <c r="Y19" s="28">
        <f t="shared" si="27"/>
        <v>5000000</v>
      </c>
      <c r="Z19" s="27">
        <v>5000000</v>
      </c>
      <c r="AA19" s="85"/>
      <c r="AB19" s="28">
        <f t="shared" si="28"/>
        <v>10000000</v>
      </c>
      <c r="AC19" s="27">
        <v>5000000</v>
      </c>
      <c r="AD19" s="85"/>
      <c r="AE19" s="28">
        <f t="shared" si="29"/>
        <v>10000000</v>
      </c>
      <c r="AF19" s="27">
        <v>5000000</v>
      </c>
      <c r="AG19" s="85"/>
      <c r="AH19" s="28">
        <f t="shared" si="30"/>
        <v>10000000</v>
      </c>
      <c r="AI19" s="27">
        <v>5000000</v>
      </c>
      <c r="AJ19" s="85"/>
      <c r="AK19" s="28">
        <f t="shared" si="31"/>
        <v>10000000</v>
      </c>
      <c r="AL19" s="27">
        <v>5000000</v>
      </c>
      <c r="AM19" s="85"/>
      <c r="AN19" s="28">
        <f t="shared" si="32"/>
        <v>10000000</v>
      </c>
      <c r="AO19" s="27">
        <v>5000000</v>
      </c>
      <c r="AP19" s="85"/>
      <c r="AQ19" s="28">
        <f t="shared" si="33"/>
        <v>10000000</v>
      </c>
      <c r="AR19" s="27"/>
      <c r="AS19" s="85"/>
      <c r="AT19" s="28">
        <f t="shared" si="34"/>
        <v>5000000</v>
      </c>
      <c r="AU19" s="27"/>
      <c r="AV19" s="85"/>
      <c r="AW19" s="28">
        <f t="shared" si="35"/>
        <v>5000000</v>
      </c>
    </row>
    <row r="20" spans="1:49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18684.93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4"/>
        <v>10000000</v>
      </c>
      <c r="Q20" s="85">
        <v>5000000</v>
      </c>
      <c r="R20" s="85"/>
      <c r="S20" s="28">
        <f t="shared" si="25"/>
        <v>10000000</v>
      </c>
      <c r="T20" s="85">
        <v>5000000</v>
      </c>
      <c r="U20" s="85"/>
      <c r="V20" s="28">
        <f t="shared" si="26"/>
        <v>10000000</v>
      </c>
      <c r="W20" s="85">
        <v>5000000</v>
      </c>
      <c r="X20" s="85">
        <v>5000000</v>
      </c>
      <c r="Y20" s="28">
        <f t="shared" si="27"/>
        <v>5000000</v>
      </c>
      <c r="Z20" s="27">
        <v>5000000</v>
      </c>
      <c r="AA20" s="85"/>
      <c r="AB20" s="28">
        <f t="shared" si="28"/>
        <v>10000000</v>
      </c>
      <c r="AC20" s="27">
        <v>5000000</v>
      </c>
      <c r="AD20" s="85"/>
      <c r="AE20" s="28">
        <f t="shared" si="29"/>
        <v>10000000</v>
      </c>
      <c r="AF20" s="27">
        <v>5000000</v>
      </c>
      <c r="AG20" s="85"/>
      <c r="AH20" s="28">
        <f t="shared" si="30"/>
        <v>10000000</v>
      </c>
      <c r="AI20" s="27">
        <v>5000000</v>
      </c>
      <c r="AJ20" s="85"/>
      <c r="AK20" s="28">
        <f t="shared" si="31"/>
        <v>10000000</v>
      </c>
      <c r="AL20" s="27">
        <v>5000000</v>
      </c>
      <c r="AM20" s="85"/>
      <c r="AN20" s="28">
        <f t="shared" si="32"/>
        <v>10000000</v>
      </c>
      <c r="AO20" s="27">
        <v>5000000</v>
      </c>
      <c r="AP20" s="85"/>
      <c r="AQ20" s="28">
        <f t="shared" si="33"/>
        <v>10000000</v>
      </c>
      <c r="AR20" s="27"/>
      <c r="AS20" s="85"/>
      <c r="AT20" s="28">
        <f t="shared" si="34"/>
        <v>5000000</v>
      </c>
      <c r="AU20" s="27"/>
      <c r="AV20" s="85"/>
      <c r="AW20" s="28">
        <f t="shared" si="35"/>
        <v>5000000</v>
      </c>
    </row>
    <row r="21" spans="1:49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4"/>
        <v>10000000</v>
      </c>
      <c r="Q21" s="85">
        <v>5000000</v>
      </c>
      <c r="R21" s="85"/>
      <c r="S21" s="28">
        <f t="shared" si="25"/>
        <v>10000000</v>
      </c>
      <c r="T21" s="85">
        <v>5000000</v>
      </c>
      <c r="U21" s="85"/>
      <c r="V21" s="28">
        <f t="shared" si="26"/>
        <v>10000000</v>
      </c>
      <c r="W21" s="85">
        <v>5000000</v>
      </c>
      <c r="X21" s="85"/>
      <c r="Y21" s="28">
        <f t="shared" si="27"/>
        <v>10000000</v>
      </c>
      <c r="Z21" s="27">
        <v>5000000</v>
      </c>
      <c r="AA21" s="85"/>
      <c r="AB21" s="28">
        <f t="shared" si="28"/>
        <v>10000000</v>
      </c>
      <c r="AC21" s="27">
        <v>5000000</v>
      </c>
      <c r="AD21" s="85"/>
      <c r="AE21" s="28">
        <f t="shared" si="29"/>
        <v>10000000</v>
      </c>
      <c r="AF21" s="27">
        <v>5000000</v>
      </c>
      <c r="AG21" s="85"/>
      <c r="AH21" s="28">
        <f t="shared" si="30"/>
        <v>10000000</v>
      </c>
      <c r="AI21" s="27">
        <v>5000000</v>
      </c>
      <c r="AJ21" s="85"/>
      <c r="AK21" s="28">
        <f t="shared" si="31"/>
        <v>10000000</v>
      </c>
      <c r="AL21" s="27">
        <v>5000000</v>
      </c>
      <c r="AM21" s="85"/>
      <c r="AN21" s="28">
        <f t="shared" si="32"/>
        <v>10000000</v>
      </c>
      <c r="AO21" s="27">
        <v>5000000</v>
      </c>
      <c r="AP21" s="85"/>
      <c r="AQ21" s="28">
        <f t="shared" si="33"/>
        <v>10000000</v>
      </c>
      <c r="AR21" s="27"/>
      <c r="AS21" s="85"/>
      <c r="AT21" s="28">
        <f t="shared" si="34"/>
        <v>5000000</v>
      </c>
      <c r="AU21" s="27"/>
      <c r="AV21" s="85"/>
      <c r="AW21" s="28">
        <f t="shared" si="35"/>
        <v>5000000</v>
      </c>
    </row>
    <row r="22" spans="1:49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4"/>
        <v>10000000</v>
      </c>
      <c r="Q22" s="85">
        <v>5000000</v>
      </c>
      <c r="R22" s="85"/>
      <c r="S22" s="28">
        <f t="shared" si="25"/>
        <v>10000000</v>
      </c>
      <c r="T22" s="85">
        <v>5000000</v>
      </c>
      <c r="U22" s="85"/>
      <c r="V22" s="28">
        <f t="shared" si="26"/>
        <v>10000000</v>
      </c>
      <c r="W22" s="85">
        <v>5000000</v>
      </c>
      <c r="X22" s="85"/>
      <c r="Y22" s="28">
        <f t="shared" si="27"/>
        <v>10000000</v>
      </c>
      <c r="Z22" s="27">
        <v>5000000</v>
      </c>
      <c r="AA22" s="85"/>
      <c r="AB22" s="28">
        <f t="shared" si="28"/>
        <v>10000000</v>
      </c>
      <c r="AC22" s="27">
        <v>5000000</v>
      </c>
      <c r="AD22" s="85"/>
      <c r="AE22" s="28">
        <f t="shared" si="29"/>
        <v>10000000</v>
      </c>
      <c r="AF22" s="27">
        <v>5000000</v>
      </c>
      <c r="AG22" s="85"/>
      <c r="AH22" s="28">
        <f t="shared" si="30"/>
        <v>10000000</v>
      </c>
      <c r="AI22" s="27">
        <v>5000000</v>
      </c>
      <c r="AJ22" s="85"/>
      <c r="AK22" s="28">
        <f t="shared" si="31"/>
        <v>10000000</v>
      </c>
      <c r="AL22" s="27">
        <v>5000000</v>
      </c>
      <c r="AM22" s="85"/>
      <c r="AN22" s="28">
        <f t="shared" si="32"/>
        <v>10000000</v>
      </c>
      <c r="AO22" s="27">
        <v>5000000</v>
      </c>
      <c r="AP22" s="85"/>
      <c r="AQ22" s="28">
        <f t="shared" si="33"/>
        <v>10000000</v>
      </c>
      <c r="AR22" s="27"/>
      <c r="AS22" s="85"/>
      <c r="AT22" s="28">
        <f t="shared" si="34"/>
        <v>5000000</v>
      </c>
      <c r="AU22" s="27"/>
      <c r="AV22" s="85"/>
      <c r="AW22" s="28">
        <f t="shared" si="35"/>
        <v>5000000</v>
      </c>
    </row>
    <row r="23" spans="1:49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</row>
    <row r="24" spans="1:49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13712.33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2"/>
        <v>10000000</v>
      </c>
      <c r="AO24" s="27">
        <v>5000000</v>
      </c>
      <c r="AP24" s="85"/>
      <c r="AQ24" s="28">
        <f t="shared" ref="AQ24:AQ27" si="36">J24+AO24-AP24</f>
        <v>10000000</v>
      </c>
      <c r="AR24" s="27"/>
      <c r="AS24" s="85"/>
      <c r="AT24" s="28">
        <f t="shared" ref="AT24:AT27" si="37">J24+AR24-AS24</f>
        <v>5000000</v>
      </c>
      <c r="AU24" s="27"/>
      <c r="AV24" s="85">
        <v>5000000</v>
      </c>
      <c r="AW24" s="28">
        <f t="shared" ref="AW24:AW27" si="38">J24+AU24-AV24</f>
        <v>0</v>
      </c>
    </row>
    <row r="25" spans="1:49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18642.47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2"/>
        <v>10000000</v>
      </c>
      <c r="AO25" s="27">
        <v>5000000</v>
      </c>
      <c r="AP25" s="85"/>
      <c r="AQ25" s="28">
        <f t="shared" si="36"/>
        <v>10000000</v>
      </c>
      <c r="AR25" s="27"/>
      <c r="AS25" s="85"/>
      <c r="AT25" s="28">
        <f t="shared" si="37"/>
        <v>5000000</v>
      </c>
      <c r="AU25" s="27"/>
      <c r="AV25" s="85"/>
      <c r="AW25" s="28">
        <f t="shared" si="38"/>
        <v>5000000</v>
      </c>
    </row>
    <row r="26" spans="1:49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2"/>
        <v>10000000</v>
      </c>
      <c r="AO26" s="27">
        <v>5000000</v>
      </c>
      <c r="AP26" s="85"/>
      <c r="AQ26" s="28">
        <f t="shared" si="36"/>
        <v>10000000</v>
      </c>
      <c r="AR26" s="27"/>
      <c r="AS26" s="85"/>
      <c r="AT26" s="28">
        <f t="shared" si="37"/>
        <v>5000000</v>
      </c>
      <c r="AU26" s="27"/>
      <c r="AV26" s="85"/>
      <c r="AW26" s="28">
        <f t="shared" si="38"/>
        <v>5000000</v>
      </c>
    </row>
    <row r="27" spans="1:49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2"/>
        <v>10000000</v>
      </c>
      <c r="AO27" s="27">
        <v>5000000</v>
      </c>
      <c r="AP27" s="85"/>
      <c r="AQ27" s="28">
        <f t="shared" si="36"/>
        <v>10000000</v>
      </c>
      <c r="AR27" s="27"/>
      <c r="AS27" s="85"/>
      <c r="AT27" s="28">
        <f t="shared" si="37"/>
        <v>5000000</v>
      </c>
      <c r="AU27" s="27"/>
      <c r="AV27" s="85"/>
      <c r="AW27" s="28">
        <f t="shared" si="38"/>
        <v>5000000</v>
      </c>
    </row>
    <row r="28" spans="1:49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</row>
    <row r="29" spans="1:49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39">J29+AL29-AM29</f>
        <v>10000000</v>
      </c>
      <c r="AO29" s="27">
        <v>5000000</v>
      </c>
      <c r="AP29" s="85"/>
      <c r="AQ29" s="28">
        <f t="shared" ref="AQ29:AQ30" si="40">J29+AO29-AP29</f>
        <v>10000000</v>
      </c>
      <c r="AR29" s="27"/>
      <c r="AS29" s="85"/>
      <c r="AT29" s="28">
        <f t="shared" ref="AT29:AT30" si="41">J29+AR29-AS29</f>
        <v>5000000</v>
      </c>
      <c r="AU29" s="27"/>
      <c r="AV29" s="85"/>
      <c r="AW29" s="28">
        <f t="shared" ref="AW29:AW30" si="42">J29+AU29-AV29</f>
        <v>5000000</v>
      </c>
    </row>
    <row r="30" spans="1:49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39"/>
        <v>10000000</v>
      </c>
      <c r="AO30" s="27">
        <v>5000000</v>
      </c>
      <c r="AP30" s="85"/>
      <c r="AQ30" s="28">
        <f t="shared" si="40"/>
        <v>10000000</v>
      </c>
      <c r="AR30" s="27"/>
      <c r="AS30" s="85"/>
      <c r="AT30" s="28">
        <f t="shared" si="41"/>
        <v>5000000</v>
      </c>
      <c r="AU30" s="27"/>
      <c r="AV30" s="85"/>
      <c r="AW30" s="28">
        <f t="shared" si="42"/>
        <v>5000000</v>
      </c>
    </row>
    <row r="31" spans="1:49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</row>
    <row r="32" spans="1:49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4547.95</v>
      </c>
      <c r="J32" s="85"/>
      <c r="K32" s="27"/>
      <c r="L32" s="85"/>
      <c r="M32" s="28"/>
      <c r="N32" s="85">
        <v>5000000</v>
      </c>
      <c r="O32" s="85"/>
      <c r="P32" s="28">
        <f t="shared" ref="P32:P39" si="43">J32+N32-O32</f>
        <v>5000000</v>
      </c>
      <c r="Q32" s="85">
        <v>5000000</v>
      </c>
      <c r="R32" s="85"/>
      <c r="S32" s="28">
        <f t="shared" ref="S32:S39" si="44">J32+Q32-R32</f>
        <v>5000000</v>
      </c>
      <c r="T32" s="85">
        <v>5000000</v>
      </c>
      <c r="U32" s="85"/>
      <c r="V32" s="28">
        <f t="shared" ref="V32:V39" si="45">J32+T32-U32</f>
        <v>5000000</v>
      </c>
      <c r="W32" s="85">
        <v>5000000</v>
      </c>
      <c r="X32" s="85">
        <v>5000000</v>
      </c>
      <c r="Y32" s="28">
        <f t="shared" ref="Y32:Y39" si="46">J32+W32-X32</f>
        <v>0</v>
      </c>
      <c r="Z32" s="27">
        <v>10000000</v>
      </c>
      <c r="AA32" s="85"/>
      <c r="AB32" s="28">
        <f t="shared" ref="AB32:AB39" si="47">J32+Z32-AA32</f>
        <v>10000000</v>
      </c>
      <c r="AC32" s="27">
        <v>10000000</v>
      </c>
      <c r="AD32" s="85">
        <v>10000000</v>
      </c>
      <c r="AE32" s="28">
        <f t="shared" ref="AE32:AE39" si="48">J32+AC32-AD32</f>
        <v>0</v>
      </c>
      <c r="AF32" s="27">
        <v>10000000</v>
      </c>
      <c r="AG32" s="85">
        <v>10000000</v>
      </c>
      <c r="AH32" s="28">
        <f t="shared" ref="AH32:AH39" si="49">J32+AF32-AG32</f>
        <v>0</v>
      </c>
      <c r="AI32" s="27">
        <v>5000000</v>
      </c>
      <c r="AJ32" s="85"/>
      <c r="AK32" s="28">
        <f t="shared" ref="AK32:AK39" si="50">J32+AI32-AJ32</f>
        <v>5000000</v>
      </c>
      <c r="AL32" s="27">
        <v>5000000</v>
      </c>
      <c r="AM32" s="85"/>
      <c r="AN32" s="28">
        <f t="shared" ref="AN32:AN39" si="51">J32+AL32-AM32</f>
        <v>5000000</v>
      </c>
      <c r="AO32" s="27">
        <v>5000000</v>
      </c>
      <c r="AP32" s="85"/>
      <c r="AQ32" s="28">
        <f t="shared" ref="AQ32:AQ39" si="52">J32+AO32-AP32</f>
        <v>5000000</v>
      </c>
      <c r="AR32" s="85"/>
      <c r="AS32" s="85"/>
      <c r="AT32" s="28">
        <f t="shared" ref="AT32:AT39" si="53">J32+AR32-AS32</f>
        <v>0</v>
      </c>
      <c r="AU32" s="85">
        <v>5000000</v>
      </c>
      <c r="AV32" s="85"/>
      <c r="AW32" s="28">
        <f t="shared" ref="AW32:AW39" si="54">J32+AU32-AV32</f>
        <v>5000000</v>
      </c>
    </row>
    <row r="33" spans="1:49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4526.03</v>
      </c>
      <c r="J33" s="85"/>
      <c r="K33" s="27"/>
      <c r="L33" s="85"/>
      <c r="M33" s="28"/>
      <c r="N33" s="85">
        <v>5000000</v>
      </c>
      <c r="O33" s="85"/>
      <c r="P33" s="28">
        <f t="shared" si="43"/>
        <v>5000000</v>
      </c>
      <c r="Q33" s="85">
        <v>5000000</v>
      </c>
      <c r="R33" s="85"/>
      <c r="S33" s="28">
        <f t="shared" si="44"/>
        <v>5000000</v>
      </c>
      <c r="T33" s="85">
        <v>5000000</v>
      </c>
      <c r="U33" s="85"/>
      <c r="V33" s="28">
        <f t="shared" si="45"/>
        <v>5000000</v>
      </c>
      <c r="W33" s="85">
        <v>5000000</v>
      </c>
      <c r="X33" s="85">
        <v>5000000</v>
      </c>
      <c r="Y33" s="28">
        <f t="shared" si="46"/>
        <v>0</v>
      </c>
      <c r="Z33" s="27">
        <v>5000000</v>
      </c>
      <c r="AA33" s="85"/>
      <c r="AB33" s="28">
        <f t="shared" si="47"/>
        <v>5000000</v>
      </c>
      <c r="AC33" s="27">
        <v>5000000</v>
      </c>
      <c r="AD33" s="85"/>
      <c r="AE33" s="28">
        <f t="shared" si="48"/>
        <v>5000000</v>
      </c>
      <c r="AF33" s="27">
        <v>5000000</v>
      </c>
      <c r="AG33" s="85"/>
      <c r="AH33" s="28">
        <f t="shared" si="49"/>
        <v>5000000</v>
      </c>
      <c r="AI33" s="27">
        <v>5000000</v>
      </c>
      <c r="AJ33" s="85"/>
      <c r="AK33" s="28">
        <f t="shared" si="50"/>
        <v>5000000</v>
      </c>
      <c r="AL33" s="27">
        <v>5000000</v>
      </c>
      <c r="AM33" s="85"/>
      <c r="AN33" s="28">
        <f t="shared" si="51"/>
        <v>5000000</v>
      </c>
      <c r="AO33" s="27">
        <v>5000000</v>
      </c>
      <c r="AP33" s="85"/>
      <c r="AQ33" s="28">
        <f t="shared" si="52"/>
        <v>5000000</v>
      </c>
      <c r="AR33" s="85"/>
      <c r="AS33" s="85"/>
      <c r="AT33" s="28">
        <f t="shared" si="53"/>
        <v>0</v>
      </c>
      <c r="AU33" s="85">
        <v>5000000</v>
      </c>
      <c r="AV33" s="85"/>
      <c r="AW33" s="28">
        <f t="shared" si="54"/>
        <v>5000000</v>
      </c>
    </row>
    <row r="34" spans="1:49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4904.1099999999997</v>
      </c>
      <c r="J34" s="85"/>
      <c r="K34" s="27"/>
      <c r="L34" s="85"/>
      <c r="M34" s="28"/>
      <c r="N34" s="85">
        <v>5000000</v>
      </c>
      <c r="O34" s="85"/>
      <c r="P34" s="28">
        <f t="shared" si="43"/>
        <v>5000000</v>
      </c>
      <c r="Q34" s="85">
        <v>5000000</v>
      </c>
      <c r="R34" s="85"/>
      <c r="S34" s="28">
        <f t="shared" si="44"/>
        <v>5000000</v>
      </c>
      <c r="T34" s="85">
        <v>5000000</v>
      </c>
      <c r="U34" s="85"/>
      <c r="V34" s="28">
        <f t="shared" si="45"/>
        <v>5000000</v>
      </c>
      <c r="W34" s="85">
        <v>5000000</v>
      </c>
      <c r="X34" s="85">
        <v>5000000</v>
      </c>
      <c r="Y34" s="28">
        <f t="shared" si="46"/>
        <v>0</v>
      </c>
      <c r="Z34" s="27">
        <v>5000000</v>
      </c>
      <c r="AA34" s="85"/>
      <c r="AB34" s="28">
        <f t="shared" si="47"/>
        <v>5000000</v>
      </c>
      <c r="AC34" s="27">
        <v>5000000</v>
      </c>
      <c r="AD34" s="85"/>
      <c r="AE34" s="28">
        <f t="shared" si="48"/>
        <v>5000000</v>
      </c>
      <c r="AF34" s="27">
        <v>5000000</v>
      </c>
      <c r="AG34" s="85"/>
      <c r="AH34" s="28">
        <f t="shared" si="49"/>
        <v>5000000</v>
      </c>
      <c r="AI34" s="27">
        <v>5000000</v>
      </c>
      <c r="AJ34" s="85"/>
      <c r="AK34" s="28">
        <f t="shared" si="50"/>
        <v>5000000</v>
      </c>
      <c r="AL34" s="27">
        <v>5000000</v>
      </c>
      <c r="AM34" s="85"/>
      <c r="AN34" s="28">
        <f t="shared" si="51"/>
        <v>5000000</v>
      </c>
      <c r="AO34" s="27">
        <v>5000000</v>
      </c>
      <c r="AP34" s="85"/>
      <c r="AQ34" s="28">
        <f t="shared" si="52"/>
        <v>5000000</v>
      </c>
      <c r="AR34" s="85"/>
      <c r="AS34" s="85"/>
      <c r="AT34" s="28">
        <f t="shared" si="53"/>
        <v>0</v>
      </c>
      <c r="AU34" s="85">
        <v>5000000</v>
      </c>
      <c r="AV34" s="85"/>
      <c r="AW34" s="28">
        <f t="shared" si="54"/>
        <v>5000000</v>
      </c>
    </row>
    <row r="35" spans="1:49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4756.16</v>
      </c>
      <c r="J35" s="85"/>
      <c r="K35" s="27"/>
      <c r="L35" s="85"/>
      <c r="M35" s="28"/>
      <c r="N35" s="85">
        <v>5000000</v>
      </c>
      <c r="O35" s="85"/>
      <c r="P35" s="28">
        <f t="shared" si="43"/>
        <v>5000000</v>
      </c>
      <c r="Q35" s="85">
        <v>5000000</v>
      </c>
      <c r="R35" s="85"/>
      <c r="S35" s="28">
        <f t="shared" si="44"/>
        <v>5000000</v>
      </c>
      <c r="T35" s="85">
        <v>5000000</v>
      </c>
      <c r="U35" s="85"/>
      <c r="V35" s="28">
        <f t="shared" si="45"/>
        <v>5000000</v>
      </c>
      <c r="W35" s="85">
        <v>5000000</v>
      </c>
      <c r="X35" s="85"/>
      <c r="Y35" s="28">
        <f t="shared" si="46"/>
        <v>5000000</v>
      </c>
      <c r="Z35" s="27">
        <v>5000000</v>
      </c>
      <c r="AA35" s="85"/>
      <c r="AB35" s="28">
        <f t="shared" si="47"/>
        <v>5000000</v>
      </c>
      <c r="AC35" s="27">
        <v>5000000</v>
      </c>
      <c r="AD35" s="85"/>
      <c r="AE35" s="28">
        <f t="shared" si="48"/>
        <v>5000000</v>
      </c>
      <c r="AF35" s="27">
        <v>5000000</v>
      </c>
      <c r="AG35" s="85"/>
      <c r="AH35" s="28">
        <f t="shared" si="49"/>
        <v>5000000</v>
      </c>
      <c r="AI35" s="27">
        <v>5000000</v>
      </c>
      <c r="AJ35" s="85"/>
      <c r="AK35" s="28">
        <f t="shared" si="50"/>
        <v>5000000</v>
      </c>
      <c r="AL35" s="27">
        <v>5000000</v>
      </c>
      <c r="AM35" s="85"/>
      <c r="AN35" s="28">
        <f t="shared" si="51"/>
        <v>5000000</v>
      </c>
      <c r="AO35" s="27">
        <v>5000000</v>
      </c>
      <c r="AP35" s="85"/>
      <c r="AQ35" s="28">
        <f t="shared" si="52"/>
        <v>5000000</v>
      </c>
      <c r="AR35" s="85"/>
      <c r="AS35" s="85"/>
      <c r="AT35" s="28">
        <f t="shared" si="53"/>
        <v>0</v>
      </c>
      <c r="AU35" s="85">
        <v>5000000</v>
      </c>
      <c r="AV35" s="85"/>
      <c r="AW35" s="28">
        <f t="shared" si="54"/>
        <v>5000000</v>
      </c>
    </row>
    <row r="36" spans="1:49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5041.1000000000004</v>
      </c>
      <c r="J36" s="85"/>
      <c r="K36" s="27"/>
      <c r="L36" s="85"/>
      <c r="M36" s="28"/>
      <c r="N36" s="85">
        <v>5000000</v>
      </c>
      <c r="O36" s="85"/>
      <c r="P36" s="28">
        <f t="shared" si="43"/>
        <v>5000000</v>
      </c>
      <c r="Q36" s="85">
        <v>5000000</v>
      </c>
      <c r="R36" s="85"/>
      <c r="S36" s="28">
        <f t="shared" si="44"/>
        <v>5000000</v>
      </c>
      <c r="T36" s="85">
        <v>5000000</v>
      </c>
      <c r="U36" s="85"/>
      <c r="V36" s="28">
        <f t="shared" si="45"/>
        <v>5000000</v>
      </c>
      <c r="W36" s="85">
        <v>5000000</v>
      </c>
      <c r="X36" s="85">
        <v>5000000</v>
      </c>
      <c r="Y36" s="28">
        <f t="shared" si="46"/>
        <v>0</v>
      </c>
      <c r="Z36" s="27">
        <v>5000000</v>
      </c>
      <c r="AA36" s="85"/>
      <c r="AB36" s="28">
        <f t="shared" si="47"/>
        <v>5000000</v>
      </c>
      <c r="AC36" s="27">
        <v>5000000</v>
      </c>
      <c r="AD36" s="85"/>
      <c r="AE36" s="28">
        <f t="shared" si="48"/>
        <v>5000000</v>
      </c>
      <c r="AF36" s="27">
        <v>5000000</v>
      </c>
      <c r="AG36" s="85"/>
      <c r="AH36" s="28">
        <f t="shared" si="49"/>
        <v>5000000</v>
      </c>
      <c r="AI36" s="27">
        <v>5000000</v>
      </c>
      <c r="AJ36" s="85"/>
      <c r="AK36" s="28">
        <f t="shared" si="50"/>
        <v>5000000</v>
      </c>
      <c r="AL36" s="27">
        <v>5000000</v>
      </c>
      <c r="AM36" s="85"/>
      <c r="AN36" s="28">
        <f t="shared" si="51"/>
        <v>5000000</v>
      </c>
      <c r="AO36" s="27">
        <v>5000000</v>
      </c>
      <c r="AP36" s="85"/>
      <c r="AQ36" s="28">
        <f t="shared" si="52"/>
        <v>5000000</v>
      </c>
      <c r="AR36" s="85"/>
      <c r="AS36" s="85"/>
      <c r="AT36" s="28">
        <f t="shared" si="53"/>
        <v>0</v>
      </c>
      <c r="AU36" s="85">
        <v>5000000</v>
      </c>
      <c r="AV36" s="85"/>
      <c r="AW36" s="28">
        <f t="shared" si="54"/>
        <v>5000000</v>
      </c>
    </row>
    <row r="37" spans="1:49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5150.68</v>
      </c>
      <c r="J37" s="85"/>
      <c r="K37" s="27"/>
      <c r="L37" s="85"/>
      <c r="M37" s="28"/>
      <c r="N37" s="85">
        <v>5000000</v>
      </c>
      <c r="O37" s="85"/>
      <c r="P37" s="28">
        <f t="shared" si="43"/>
        <v>5000000</v>
      </c>
      <c r="Q37" s="85">
        <v>5000000</v>
      </c>
      <c r="R37" s="85"/>
      <c r="S37" s="28">
        <f t="shared" si="44"/>
        <v>5000000</v>
      </c>
      <c r="T37" s="85">
        <v>5000000</v>
      </c>
      <c r="U37" s="85"/>
      <c r="V37" s="28">
        <f t="shared" si="45"/>
        <v>5000000</v>
      </c>
      <c r="W37" s="85">
        <v>5000000</v>
      </c>
      <c r="X37" s="85">
        <v>5000000</v>
      </c>
      <c r="Y37" s="28">
        <f t="shared" si="46"/>
        <v>0</v>
      </c>
      <c r="Z37" s="27">
        <v>5000000</v>
      </c>
      <c r="AA37" s="85"/>
      <c r="AB37" s="28">
        <f t="shared" si="47"/>
        <v>5000000</v>
      </c>
      <c r="AC37" s="27">
        <v>5000000</v>
      </c>
      <c r="AD37" s="85"/>
      <c r="AE37" s="28">
        <f t="shared" si="48"/>
        <v>5000000</v>
      </c>
      <c r="AF37" s="27">
        <v>5000000</v>
      </c>
      <c r="AG37" s="85"/>
      <c r="AH37" s="28">
        <f t="shared" si="49"/>
        <v>5000000</v>
      </c>
      <c r="AI37" s="27">
        <v>5000000</v>
      </c>
      <c r="AJ37" s="85"/>
      <c r="AK37" s="28">
        <f t="shared" si="50"/>
        <v>5000000</v>
      </c>
      <c r="AL37" s="27">
        <v>5000000</v>
      </c>
      <c r="AM37" s="85"/>
      <c r="AN37" s="28">
        <f t="shared" si="51"/>
        <v>5000000</v>
      </c>
      <c r="AO37" s="27">
        <v>5000000</v>
      </c>
      <c r="AP37" s="85"/>
      <c r="AQ37" s="28">
        <f t="shared" si="52"/>
        <v>5000000</v>
      </c>
      <c r="AR37" s="85"/>
      <c r="AS37" s="85"/>
      <c r="AT37" s="28">
        <f t="shared" si="53"/>
        <v>0</v>
      </c>
      <c r="AU37" s="85">
        <v>5000000</v>
      </c>
      <c r="AV37" s="85"/>
      <c r="AW37" s="28">
        <f t="shared" si="54"/>
        <v>5000000</v>
      </c>
    </row>
    <row r="38" spans="1:49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5178.08</v>
      </c>
      <c r="J38" s="85"/>
      <c r="K38" s="27"/>
      <c r="L38" s="85"/>
      <c r="M38" s="28"/>
      <c r="N38" s="85">
        <v>5000000</v>
      </c>
      <c r="O38" s="85"/>
      <c r="P38" s="28">
        <f t="shared" si="43"/>
        <v>5000000</v>
      </c>
      <c r="Q38" s="85">
        <v>5000000</v>
      </c>
      <c r="R38" s="85"/>
      <c r="S38" s="28">
        <f t="shared" si="44"/>
        <v>5000000</v>
      </c>
      <c r="T38" s="85">
        <v>5000000</v>
      </c>
      <c r="U38" s="85"/>
      <c r="V38" s="28">
        <f t="shared" si="45"/>
        <v>5000000</v>
      </c>
      <c r="W38" s="85">
        <v>5000000</v>
      </c>
      <c r="X38" s="85"/>
      <c r="Y38" s="28">
        <f t="shared" si="46"/>
        <v>5000000</v>
      </c>
      <c r="Z38" s="27">
        <v>5000000</v>
      </c>
      <c r="AA38" s="85"/>
      <c r="AB38" s="28">
        <f t="shared" si="47"/>
        <v>5000000</v>
      </c>
      <c r="AC38" s="27">
        <v>5000000</v>
      </c>
      <c r="AD38" s="85"/>
      <c r="AE38" s="28">
        <f t="shared" si="48"/>
        <v>5000000</v>
      </c>
      <c r="AF38" s="27">
        <v>5000000</v>
      </c>
      <c r="AG38" s="85"/>
      <c r="AH38" s="28">
        <f t="shared" si="49"/>
        <v>5000000</v>
      </c>
      <c r="AI38" s="27">
        <v>5000000</v>
      </c>
      <c r="AJ38" s="85"/>
      <c r="AK38" s="28">
        <f t="shared" si="50"/>
        <v>5000000</v>
      </c>
      <c r="AL38" s="27">
        <v>5000000</v>
      </c>
      <c r="AM38" s="85"/>
      <c r="AN38" s="28">
        <f t="shared" si="51"/>
        <v>5000000</v>
      </c>
      <c r="AO38" s="27">
        <v>5000000</v>
      </c>
      <c r="AP38" s="85"/>
      <c r="AQ38" s="28">
        <f t="shared" si="52"/>
        <v>5000000</v>
      </c>
      <c r="AR38" s="85"/>
      <c r="AS38" s="85"/>
      <c r="AT38" s="28">
        <f t="shared" si="53"/>
        <v>0</v>
      </c>
      <c r="AU38" s="85">
        <v>5000000</v>
      </c>
      <c r="AV38" s="85"/>
      <c r="AW38" s="28">
        <f t="shared" si="54"/>
        <v>5000000</v>
      </c>
    </row>
    <row r="39" spans="1:49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5287.67</v>
      </c>
      <c r="J39" s="85"/>
      <c r="K39" s="27"/>
      <c r="L39" s="85"/>
      <c r="M39" s="28"/>
      <c r="N39" s="85">
        <v>5000000</v>
      </c>
      <c r="O39" s="85"/>
      <c r="P39" s="28">
        <f t="shared" si="43"/>
        <v>5000000</v>
      </c>
      <c r="Q39" s="85">
        <v>5000000</v>
      </c>
      <c r="R39" s="85"/>
      <c r="S39" s="28">
        <f t="shared" si="44"/>
        <v>5000000</v>
      </c>
      <c r="T39" s="85">
        <v>5000000</v>
      </c>
      <c r="U39" s="85"/>
      <c r="V39" s="28">
        <f t="shared" si="45"/>
        <v>5000000</v>
      </c>
      <c r="W39" s="85">
        <v>5000000</v>
      </c>
      <c r="X39" s="85"/>
      <c r="Y39" s="28">
        <f t="shared" si="46"/>
        <v>5000000</v>
      </c>
      <c r="Z39" s="27">
        <v>5000000</v>
      </c>
      <c r="AA39" s="85"/>
      <c r="AB39" s="28">
        <f t="shared" si="47"/>
        <v>5000000</v>
      </c>
      <c r="AC39" s="27">
        <v>5000000</v>
      </c>
      <c r="AD39" s="85"/>
      <c r="AE39" s="28">
        <f t="shared" si="48"/>
        <v>5000000</v>
      </c>
      <c r="AF39" s="27">
        <v>5000000</v>
      </c>
      <c r="AG39" s="85"/>
      <c r="AH39" s="28">
        <f t="shared" si="49"/>
        <v>5000000</v>
      </c>
      <c r="AI39" s="27">
        <v>5000000</v>
      </c>
      <c r="AJ39" s="85"/>
      <c r="AK39" s="28">
        <f t="shared" si="50"/>
        <v>5000000</v>
      </c>
      <c r="AL39" s="27">
        <v>5000000</v>
      </c>
      <c r="AM39" s="85"/>
      <c r="AN39" s="28">
        <f t="shared" si="51"/>
        <v>5000000</v>
      </c>
      <c r="AO39" s="27">
        <v>5000000</v>
      </c>
      <c r="AP39" s="85"/>
      <c r="AQ39" s="28">
        <f t="shared" si="52"/>
        <v>5000000</v>
      </c>
      <c r="AR39" s="85"/>
      <c r="AS39" s="85"/>
      <c r="AT39" s="28">
        <f t="shared" si="53"/>
        <v>0</v>
      </c>
      <c r="AU39" s="85">
        <v>5000000</v>
      </c>
      <c r="AV39" s="85"/>
      <c r="AW39" s="28">
        <f t="shared" si="54"/>
        <v>5000000</v>
      </c>
    </row>
    <row r="40" spans="1:49" ht="15.75" thickBot="1" x14ac:dyDescent="0.3">
      <c r="A40" s="79"/>
      <c r="B40" s="80"/>
      <c r="C40" s="80"/>
      <c r="D40" s="80"/>
      <c r="E40" s="80"/>
      <c r="F40" s="81"/>
      <c r="G40" s="82"/>
      <c r="H40" s="83"/>
      <c r="I40" s="8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86"/>
      <c r="AD40" s="85"/>
      <c r="AE40" s="87"/>
      <c r="AF40" s="86"/>
      <c r="AG40" s="85"/>
      <c r="AH40" s="87"/>
      <c r="AI40" s="86"/>
      <c r="AJ40" s="85"/>
      <c r="AK40" s="87"/>
      <c r="AL40" s="86"/>
      <c r="AM40" s="85"/>
      <c r="AN40" s="87"/>
      <c r="AO40" s="86"/>
      <c r="AP40" s="85"/>
      <c r="AQ40" s="87"/>
      <c r="AR40" s="86"/>
      <c r="AS40" s="85"/>
      <c r="AT40" s="87"/>
      <c r="AU40" s="86"/>
      <c r="AV40" s="85"/>
      <c r="AW40" s="87"/>
    </row>
    <row r="41" spans="1:49" ht="15.75" thickBot="1" x14ac:dyDescent="0.3">
      <c r="A41" s="88" t="s">
        <v>19</v>
      </c>
      <c r="B41" s="89" t="s">
        <v>17</v>
      </c>
      <c r="C41" s="89"/>
      <c r="D41" s="89"/>
      <c r="E41" s="89"/>
      <c r="F41" s="90"/>
      <c r="G41" s="91"/>
      <c r="H41" s="92" t="s">
        <v>17</v>
      </c>
      <c r="I41" s="93">
        <f t="shared" ref="I41:AW41" si="55">SUM(I5:I40)</f>
        <v>359397.9499999999</v>
      </c>
      <c r="J41" s="94">
        <f t="shared" si="55"/>
        <v>100000000</v>
      </c>
      <c r="K41" s="94">
        <f t="shared" si="55"/>
        <v>0</v>
      </c>
      <c r="L41" s="94">
        <f t="shared" si="55"/>
        <v>0</v>
      </c>
      <c r="M41" s="95">
        <f t="shared" si="55"/>
        <v>0</v>
      </c>
      <c r="N41" s="94">
        <f t="shared" si="55"/>
        <v>75000000</v>
      </c>
      <c r="O41" s="94">
        <f t="shared" si="55"/>
        <v>0</v>
      </c>
      <c r="P41" s="95">
        <f t="shared" si="55"/>
        <v>110000000</v>
      </c>
      <c r="Q41" s="94">
        <f t="shared" si="55"/>
        <v>75000000</v>
      </c>
      <c r="R41" s="94">
        <f t="shared" si="55"/>
        <v>0</v>
      </c>
      <c r="S41" s="95">
        <f t="shared" si="55"/>
        <v>110000000</v>
      </c>
      <c r="T41" s="94">
        <f t="shared" si="55"/>
        <v>75000000</v>
      </c>
      <c r="U41" s="94">
        <f t="shared" si="55"/>
        <v>0</v>
      </c>
      <c r="V41" s="95">
        <f t="shared" si="55"/>
        <v>110000000</v>
      </c>
      <c r="W41" s="94">
        <f t="shared" si="55"/>
        <v>75000000</v>
      </c>
      <c r="X41" s="94">
        <f t="shared" si="55"/>
        <v>40000000</v>
      </c>
      <c r="Y41" s="95">
        <f t="shared" si="55"/>
        <v>70000000</v>
      </c>
      <c r="Z41" s="94">
        <f t="shared" si="55"/>
        <v>85000000</v>
      </c>
      <c r="AA41" s="94">
        <f t="shared" si="55"/>
        <v>0</v>
      </c>
      <c r="AB41" s="95">
        <f t="shared" si="55"/>
        <v>120000000</v>
      </c>
      <c r="AC41" s="94">
        <f t="shared" si="55"/>
        <v>120000000</v>
      </c>
      <c r="AD41" s="94">
        <f t="shared" si="55"/>
        <v>20000000</v>
      </c>
      <c r="AE41" s="95">
        <f t="shared" si="55"/>
        <v>170000000</v>
      </c>
      <c r="AF41" s="94">
        <f t="shared" si="55"/>
        <v>120000000</v>
      </c>
      <c r="AG41" s="94">
        <f t="shared" si="55"/>
        <v>20000000</v>
      </c>
      <c r="AH41" s="95">
        <f t="shared" si="55"/>
        <v>170000000</v>
      </c>
      <c r="AI41" s="94">
        <f t="shared" si="55"/>
        <v>110000000</v>
      </c>
      <c r="AJ41" s="94">
        <f t="shared" si="55"/>
        <v>0</v>
      </c>
      <c r="AK41" s="95">
        <f t="shared" si="55"/>
        <v>180000000</v>
      </c>
      <c r="AL41" s="94">
        <f t="shared" si="55"/>
        <v>140000000</v>
      </c>
      <c r="AM41" s="94">
        <f t="shared" si="55"/>
        <v>0</v>
      </c>
      <c r="AN41" s="95">
        <f t="shared" si="55"/>
        <v>240000000</v>
      </c>
      <c r="AO41" s="94">
        <f t="shared" si="55"/>
        <v>140000000</v>
      </c>
      <c r="AP41" s="94">
        <f t="shared" si="55"/>
        <v>0</v>
      </c>
      <c r="AQ41" s="95">
        <f t="shared" si="55"/>
        <v>240000000</v>
      </c>
      <c r="AR41" s="94">
        <f t="shared" si="55"/>
        <v>0</v>
      </c>
      <c r="AS41" s="94">
        <f t="shared" si="55"/>
        <v>15000000</v>
      </c>
      <c r="AT41" s="95">
        <f t="shared" si="55"/>
        <v>85000000</v>
      </c>
      <c r="AU41" s="94">
        <f t="shared" si="55"/>
        <v>40000000</v>
      </c>
      <c r="AV41" s="94">
        <f t="shared" si="55"/>
        <v>30000000</v>
      </c>
      <c r="AW41" s="95">
        <f t="shared" si="55"/>
        <v>110000000</v>
      </c>
    </row>
    <row r="42" spans="1:49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  <c r="Z42" s="43"/>
      <c r="AA42" s="43"/>
      <c r="AB42" s="44"/>
      <c r="AC42" s="43"/>
      <c r="AD42" s="43"/>
      <c r="AE42" s="44"/>
      <c r="AF42" s="43"/>
      <c r="AG42" s="43"/>
      <c r="AH42" s="44"/>
      <c r="AI42" s="43"/>
      <c r="AJ42" s="43"/>
      <c r="AK42" s="44"/>
      <c r="AL42" s="43"/>
      <c r="AM42" s="43"/>
      <c r="AN42" s="44"/>
      <c r="AO42" s="43"/>
      <c r="AP42" s="43"/>
      <c r="AQ42" s="44"/>
      <c r="AR42" s="43"/>
      <c r="AS42" s="43"/>
      <c r="AT42" s="44"/>
      <c r="AU42" s="43"/>
      <c r="AV42" s="43"/>
      <c r="AW42" s="44"/>
    </row>
    <row r="43" spans="1:49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AW43" si="56">I41</f>
        <v>359397.9499999999</v>
      </c>
      <c r="J43" s="50">
        <f t="shared" si="56"/>
        <v>100000000</v>
      </c>
      <c r="K43" s="75">
        <f t="shared" si="56"/>
        <v>0</v>
      </c>
      <c r="L43" s="75">
        <f t="shared" si="56"/>
        <v>0</v>
      </c>
      <c r="M43" s="51">
        <f t="shared" si="56"/>
        <v>0</v>
      </c>
      <c r="N43" s="75">
        <f t="shared" si="56"/>
        <v>75000000</v>
      </c>
      <c r="O43" s="75">
        <f t="shared" si="56"/>
        <v>0</v>
      </c>
      <c r="P43" s="51">
        <f t="shared" si="56"/>
        <v>110000000</v>
      </c>
      <c r="Q43" s="75">
        <f t="shared" si="56"/>
        <v>75000000</v>
      </c>
      <c r="R43" s="75">
        <f t="shared" si="56"/>
        <v>0</v>
      </c>
      <c r="S43" s="51">
        <f t="shared" si="56"/>
        <v>110000000</v>
      </c>
      <c r="T43" s="75">
        <f t="shared" si="56"/>
        <v>75000000</v>
      </c>
      <c r="U43" s="75">
        <f t="shared" si="56"/>
        <v>0</v>
      </c>
      <c r="V43" s="51">
        <f t="shared" si="56"/>
        <v>110000000</v>
      </c>
      <c r="W43" s="75">
        <f t="shared" si="56"/>
        <v>75000000</v>
      </c>
      <c r="X43" s="75">
        <f t="shared" si="56"/>
        <v>40000000</v>
      </c>
      <c r="Y43" s="51">
        <f t="shared" si="56"/>
        <v>70000000</v>
      </c>
      <c r="Z43" s="75">
        <f t="shared" si="56"/>
        <v>85000000</v>
      </c>
      <c r="AA43" s="75">
        <f t="shared" si="56"/>
        <v>0</v>
      </c>
      <c r="AB43" s="51">
        <f t="shared" si="56"/>
        <v>120000000</v>
      </c>
      <c r="AC43" s="75">
        <f t="shared" si="56"/>
        <v>120000000</v>
      </c>
      <c r="AD43" s="75">
        <f t="shared" si="56"/>
        <v>20000000</v>
      </c>
      <c r="AE43" s="51">
        <f t="shared" si="56"/>
        <v>170000000</v>
      </c>
      <c r="AF43" s="75">
        <f t="shared" si="56"/>
        <v>120000000</v>
      </c>
      <c r="AG43" s="75">
        <f t="shared" si="56"/>
        <v>20000000</v>
      </c>
      <c r="AH43" s="51">
        <f t="shared" si="56"/>
        <v>170000000</v>
      </c>
      <c r="AI43" s="75">
        <f t="shared" si="56"/>
        <v>110000000</v>
      </c>
      <c r="AJ43" s="75">
        <f t="shared" si="56"/>
        <v>0</v>
      </c>
      <c r="AK43" s="51">
        <f t="shared" si="56"/>
        <v>180000000</v>
      </c>
      <c r="AL43" s="75">
        <f t="shared" si="56"/>
        <v>140000000</v>
      </c>
      <c r="AM43" s="75">
        <f t="shared" si="56"/>
        <v>0</v>
      </c>
      <c r="AN43" s="51">
        <f t="shared" si="56"/>
        <v>240000000</v>
      </c>
      <c r="AO43" s="75">
        <f t="shared" si="56"/>
        <v>140000000</v>
      </c>
      <c r="AP43" s="75">
        <f t="shared" si="56"/>
        <v>0</v>
      </c>
      <c r="AQ43" s="51">
        <f t="shared" si="56"/>
        <v>240000000</v>
      </c>
      <c r="AR43" s="75">
        <f t="shared" si="56"/>
        <v>0</v>
      </c>
      <c r="AS43" s="75">
        <f t="shared" si="56"/>
        <v>15000000</v>
      </c>
      <c r="AT43" s="51">
        <f t="shared" si="56"/>
        <v>85000000</v>
      </c>
      <c r="AU43" s="75">
        <f t="shared" si="56"/>
        <v>40000000</v>
      </c>
      <c r="AV43" s="75">
        <f t="shared" si="56"/>
        <v>30000000</v>
      </c>
      <c r="AW43" s="51">
        <f t="shared" si="56"/>
        <v>110000000</v>
      </c>
    </row>
    <row r="44" spans="1:49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  <c r="AB44" s="37"/>
      <c r="AE44" s="37"/>
      <c r="AH44" s="37"/>
      <c r="AK44" s="37"/>
      <c r="AN44" s="37"/>
      <c r="AQ44" s="37"/>
      <c r="AT44" s="37"/>
      <c r="AW44" s="37"/>
    </row>
    <row r="45" spans="1:49" x14ac:dyDescent="0.25">
      <c r="A45" s="36"/>
      <c r="B45" s="34"/>
      <c r="C45" s="34"/>
      <c r="D45" s="34"/>
      <c r="E45" s="34"/>
      <c r="F45" s="35"/>
      <c r="G45" s="34"/>
      <c r="H45" s="36"/>
      <c r="J45" s="96"/>
      <c r="K45" s="33" t="s">
        <v>46</v>
      </c>
      <c r="L45" s="33" t="s">
        <v>47</v>
      </c>
      <c r="M45" s="27"/>
      <c r="N45" s="33" t="s">
        <v>46</v>
      </c>
      <c r="O45" s="33" t="s">
        <v>47</v>
      </c>
      <c r="P45" s="27"/>
      <c r="Q45" s="33" t="s">
        <v>46</v>
      </c>
      <c r="R45" s="33" t="s">
        <v>47</v>
      </c>
      <c r="S45" s="27"/>
      <c r="T45" s="33" t="s">
        <v>46</v>
      </c>
      <c r="U45" s="33" t="s">
        <v>47</v>
      </c>
      <c r="V45" s="27"/>
      <c r="W45" s="33" t="s">
        <v>46</v>
      </c>
      <c r="X45" s="33" t="s">
        <v>47</v>
      </c>
      <c r="Y45" s="27"/>
      <c r="Z45" s="33" t="s">
        <v>46</v>
      </c>
      <c r="AA45" s="33" t="s">
        <v>47</v>
      </c>
      <c r="AB45" s="27"/>
      <c r="AC45" s="33" t="s">
        <v>46</v>
      </c>
      <c r="AD45" s="33" t="s">
        <v>47</v>
      </c>
      <c r="AE45" s="27"/>
      <c r="AF45" s="33" t="s">
        <v>46</v>
      </c>
      <c r="AG45" s="33" t="s">
        <v>47</v>
      </c>
      <c r="AH45" s="27"/>
      <c r="AI45" s="33" t="s">
        <v>46</v>
      </c>
      <c r="AJ45" s="33" t="s">
        <v>47</v>
      </c>
      <c r="AK45" s="27"/>
      <c r="AL45" s="33" t="s">
        <v>46</v>
      </c>
      <c r="AM45" s="33" t="s">
        <v>47</v>
      </c>
      <c r="AN45" s="27"/>
      <c r="AO45" s="33" t="s">
        <v>46</v>
      </c>
      <c r="AP45" s="33" t="s">
        <v>47</v>
      </c>
      <c r="AQ45" s="109"/>
      <c r="AR45" s="33" t="s">
        <v>46</v>
      </c>
      <c r="AS45" s="33" t="s">
        <v>47</v>
      </c>
      <c r="AT45" s="109"/>
      <c r="AU45" s="33" t="s">
        <v>46</v>
      </c>
      <c r="AV45" s="33" t="s">
        <v>47</v>
      </c>
      <c r="AW45" s="109"/>
    </row>
    <row r="46" spans="1:49" x14ac:dyDescent="0.25">
      <c r="B46" s="52"/>
      <c r="C46" s="52"/>
      <c r="G46" s="52"/>
      <c r="H46" s="52"/>
      <c r="I46" s="53"/>
      <c r="J46" s="117" t="s">
        <v>78</v>
      </c>
      <c r="K46" s="102" t="s">
        <v>48</v>
      </c>
      <c r="L46" s="103" t="s">
        <v>49</v>
      </c>
      <c r="M46" s="104">
        <v>0</v>
      </c>
      <c r="N46" s="102" t="s">
        <v>48</v>
      </c>
      <c r="O46" s="103" t="s">
        <v>49</v>
      </c>
      <c r="P46" s="104">
        <v>0</v>
      </c>
      <c r="Q46" s="102" t="s">
        <v>48</v>
      </c>
      <c r="R46" s="103" t="s">
        <v>49</v>
      </c>
      <c r="S46" s="104">
        <v>0</v>
      </c>
      <c r="T46" s="102" t="s">
        <v>48</v>
      </c>
      <c r="U46" s="103" t="s">
        <v>49</v>
      </c>
      <c r="V46" s="104">
        <v>0</v>
      </c>
      <c r="W46" s="102" t="s">
        <v>48</v>
      </c>
      <c r="X46" s="103" t="s">
        <v>49</v>
      </c>
      <c r="Y46" s="104">
        <v>0</v>
      </c>
      <c r="Z46" s="102" t="s">
        <v>48</v>
      </c>
      <c r="AA46" s="103" t="s">
        <v>49</v>
      </c>
      <c r="AB46" s="104">
        <v>0</v>
      </c>
      <c r="AC46" s="102" t="s">
        <v>48</v>
      </c>
      <c r="AD46" s="103" t="s">
        <v>49</v>
      </c>
      <c r="AE46" s="104">
        <v>0</v>
      </c>
      <c r="AF46" s="102" t="s">
        <v>48</v>
      </c>
      <c r="AG46" s="103" t="s">
        <v>49</v>
      </c>
      <c r="AH46" s="104">
        <v>0</v>
      </c>
      <c r="AI46" s="102" t="s">
        <v>48</v>
      </c>
      <c r="AJ46" s="103" t="s">
        <v>49</v>
      </c>
      <c r="AK46" s="104">
        <v>0</v>
      </c>
      <c r="AL46" s="102" t="s">
        <v>48</v>
      </c>
      <c r="AM46" s="103" t="s">
        <v>49</v>
      </c>
      <c r="AN46" s="104">
        <v>0</v>
      </c>
      <c r="AO46" s="102" t="s">
        <v>48</v>
      </c>
      <c r="AP46" s="103" t="s">
        <v>49</v>
      </c>
      <c r="AQ46" s="110">
        <v>0</v>
      </c>
      <c r="AR46" s="102" t="s">
        <v>48</v>
      </c>
      <c r="AS46" s="103" t="s">
        <v>49</v>
      </c>
      <c r="AT46" s="110">
        <v>25000000</v>
      </c>
      <c r="AU46" s="102" t="s">
        <v>48</v>
      </c>
      <c r="AV46" s="103" t="s">
        <v>49</v>
      </c>
      <c r="AW46" s="110">
        <v>25000000</v>
      </c>
    </row>
    <row r="47" spans="1:49" x14ac:dyDescent="0.25">
      <c r="B47" s="52"/>
      <c r="C47" s="52"/>
      <c r="G47" s="52"/>
      <c r="H47" s="52"/>
      <c r="I47" s="53"/>
      <c r="J47" s="118"/>
      <c r="K47" s="105" t="s">
        <v>50</v>
      </c>
      <c r="L47" s="97" t="s">
        <v>51</v>
      </c>
      <c r="M47" s="98">
        <v>20000000</v>
      </c>
      <c r="N47" s="105" t="s">
        <v>50</v>
      </c>
      <c r="O47" s="97" t="s">
        <v>51</v>
      </c>
      <c r="P47" s="98">
        <v>35000000</v>
      </c>
      <c r="Q47" s="105" t="s">
        <v>50</v>
      </c>
      <c r="R47" s="97" t="s">
        <v>51</v>
      </c>
      <c r="S47" s="98">
        <v>35000000</v>
      </c>
      <c r="T47" s="105" t="s">
        <v>50</v>
      </c>
      <c r="U47" s="97" t="s">
        <v>51</v>
      </c>
      <c r="V47" s="98">
        <v>45000000</v>
      </c>
      <c r="W47" s="105" t="s">
        <v>50</v>
      </c>
      <c r="X47" s="97" t="s">
        <v>51</v>
      </c>
      <c r="Y47" s="98">
        <v>50000000</v>
      </c>
      <c r="Z47" s="105" t="s">
        <v>50</v>
      </c>
      <c r="AA47" s="97" t="s">
        <v>51</v>
      </c>
      <c r="AB47" s="98">
        <v>50000000</v>
      </c>
      <c r="AC47" s="105" t="s">
        <v>50</v>
      </c>
      <c r="AD47" s="97" t="s">
        <v>51</v>
      </c>
      <c r="AE47" s="98">
        <v>55000000</v>
      </c>
      <c r="AF47" s="105" t="s">
        <v>50</v>
      </c>
      <c r="AG47" s="97" t="s">
        <v>51</v>
      </c>
      <c r="AH47" s="98">
        <v>60000000</v>
      </c>
      <c r="AI47" s="105" t="s">
        <v>50</v>
      </c>
      <c r="AJ47" s="97" t="s">
        <v>51</v>
      </c>
      <c r="AK47" s="98">
        <v>70000000</v>
      </c>
      <c r="AL47" s="105" t="s">
        <v>50</v>
      </c>
      <c r="AM47" s="97" t="s">
        <v>51</v>
      </c>
      <c r="AN47" s="98">
        <v>75000000</v>
      </c>
      <c r="AO47" s="105" t="s">
        <v>50</v>
      </c>
      <c r="AP47" s="97" t="s">
        <v>51</v>
      </c>
      <c r="AQ47" s="111">
        <v>75000000</v>
      </c>
      <c r="AR47" s="105" t="s">
        <v>50</v>
      </c>
      <c r="AS47" s="97" t="s">
        <v>51</v>
      </c>
      <c r="AT47" s="111">
        <v>0</v>
      </c>
      <c r="AU47" s="105" t="s">
        <v>50</v>
      </c>
      <c r="AV47" s="97" t="s">
        <v>51</v>
      </c>
      <c r="AW47" s="111">
        <v>5000000</v>
      </c>
    </row>
    <row r="48" spans="1:49" x14ac:dyDescent="0.25">
      <c r="B48" s="52"/>
      <c r="C48" s="52"/>
      <c r="G48" s="52"/>
      <c r="H48" s="52"/>
      <c r="I48" s="53"/>
      <c r="J48" s="119"/>
      <c r="K48" s="99" t="s">
        <v>52</v>
      </c>
      <c r="L48" s="100" t="s">
        <v>53</v>
      </c>
      <c r="M48" s="101">
        <v>0</v>
      </c>
      <c r="N48" s="99" t="s">
        <v>52</v>
      </c>
      <c r="O48" s="100" t="s">
        <v>53</v>
      </c>
      <c r="P48" s="101">
        <v>-5000000</v>
      </c>
      <c r="Q48" s="99" t="s">
        <v>52</v>
      </c>
      <c r="R48" s="100" t="s">
        <v>53</v>
      </c>
      <c r="S48" s="101">
        <v>-15000000</v>
      </c>
      <c r="T48" s="99" t="s">
        <v>52</v>
      </c>
      <c r="U48" s="100" t="s">
        <v>53</v>
      </c>
      <c r="V48" s="101">
        <v>-15000000</v>
      </c>
      <c r="W48" s="99" t="s">
        <v>52</v>
      </c>
      <c r="X48" s="100" t="s">
        <v>53</v>
      </c>
      <c r="Y48" s="101">
        <v>-20000000</v>
      </c>
      <c r="Z48" s="99" t="s">
        <v>52</v>
      </c>
      <c r="AA48" s="100" t="s">
        <v>53</v>
      </c>
      <c r="AB48" s="101">
        <v>-30000000</v>
      </c>
      <c r="AC48" s="99" t="s">
        <v>52</v>
      </c>
      <c r="AD48" s="100" t="s">
        <v>53</v>
      </c>
      <c r="AE48" s="101">
        <v>-35000000</v>
      </c>
      <c r="AF48" s="99" t="s">
        <v>52</v>
      </c>
      <c r="AG48" s="100" t="s">
        <v>53</v>
      </c>
      <c r="AH48" s="101">
        <v>-35000000</v>
      </c>
      <c r="AI48" s="99" t="s">
        <v>52</v>
      </c>
      <c r="AJ48" s="100" t="s">
        <v>53</v>
      </c>
      <c r="AK48" s="101">
        <v>-45000000</v>
      </c>
      <c r="AL48" s="99" t="s">
        <v>52</v>
      </c>
      <c r="AM48" s="100" t="s">
        <v>53</v>
      </c>
      <c r="AN48" s="101">
        <v>-45000000</v>
      </c>
      <c r="AO48" s="99" t="s">
        <v>52</v>
      </c>
      <c r="AP48" s="100" t="s">
        <v>53</v>
      </c>
      <c r="AQ48" s="112">
        <v>-45000000</v>
      </c>
      <c r="AR48" s="99" t="s">
        <v>52</v>
      </c>
      <c r="AS48" s="100" t="s">
        <v>53</v>
      </c>
      <c r="AT48" s="112">
        <v>0</v>
      </c>
      <c r="AU48" s="99" t="s">
        <v>52</v>
      </c>
      <c r="AV48" s="100" t="s">
        <v>53</v>
      </c>
      <c r="AW48" s="112">
        <v>-5000000</v>
      </c>
    </row>
    <row r="49" spans="2:49" x14ac:dyDescent="0.25">
      <c r="B49" s="52"/>
      <c r="C49" s="52"/>
      <c r="G49" s="52"/>
      <c r="H49" s="52"/>
      <c r="I49" s="53"/>
      <c r="J49" s="117" t="s">
        <v>79</v>
      </c>
      <c r="K49" s="102" t="s">
        <v>54</v>
      </c>
      <c r="L49" s="103" t="s">
        <v>55</v>
      </c>
      <c r="M49" s="104">
        <v>0</v>
      </c>
      <c r="N49" s="102" t="s">
        <v>54</v>
      </c>
      <c r="O49" s="103" t="s">
        <v>55</v>
      </c>
      <c r="P49" s="104">
        <v>0</v>
      </c>
      <c r="Q49" s="102" t="s">
        <v>54</v>
      </c>
      <c r="R49" s="103" t="s">
        <v>55</v>
      </c>
      <c r="S49" s="104">
        <v>0</v>
      </c>
      <c r="T49" s="102" t="s">
        <v>54</v>
      </c>
      <c r="U49" s="103" t="s">
        <v>55</v>
      </c>
      <c r="V49" s="104">
        <v>0</v>
      </c>
      <c r="W49" s="102" t="s">
        <v>54</v>
      </c>
      <c r="X49" s="103" t="s">
        <v>55</v>
      </c>
      <c r="Y49" s="104">
        <v>0</v>
      </c>
      <c r="Z49" s="102" t="s">
        <v>54</v>
      </c>
      <c r="AA49" s="103" t="s">
        <v>55</v>
      </c>
      <c r="AB49" s="104">
        <v>0</v>
      </c>
      <c r="AC49" s="102" t="s">
        <v>54</v>
      </c>
      <c r="AD49" s="103" t="s">
        <v>55</v>
      </c>
      <c r="AE49" s="104">
        <v>0</v>
      </c>
      <c r="AF49" s="102" t="s">
        <v>54</v>
      </c>
      <c r="AG49" s="103" t="s">
        <v>55</v>
      </c>
      <c r="AH49" s="104">
        <v>0</v>
      </c>
      <c r="AI49" s="102" t="s">
        <v>54</v>
      </c>
      <c r="AJ49" s="103" t="s">
        <v>55</v>
      </c>
      <c r="AK49" s="104">
        <v>0</v>
      </c>
      <c r="AL49" s="102" t="s">
        <v>54</v>
      </c>
      <c r="AM49" s="103" t="s">
        <v>55</v>
      </c>
      <c r="AN49" s="104">
        <v>0</v>
      </c>
      <c r="AO49" s="102" t="s">
        <v>54</v>
      </c>
      <c r="AP49" s="103" t="s">
        <v>55</v>
      </c>
      <c r="AQ49" s="110">
        <v>0</v>
      </c>
      <c r="AR49" s="102" t="s">
        <v>54</v>
      </c>
      <c r="AS49" s="103" t="s">
        <v>55</v>
      </c>
      <c r="AT49" s="110">
        <v>10000000</v>
      </c>
      <c r="AU49" s="102" t="s">
        <v>54</v>
      </c>
      <c r="AV49" s="103" t="s">
        <v>55</v>
      </c>
      <c r="AW49" s="110">
        <v>10000000</v>
      </c>
    </row>
    <row r="50" spans="2:49" x14ac:dyDescent="0.25">
      <c r="B50" s="52"/>
      <c r="C50" s="52"/>
      <c r="G50" s="52"/>
      <c r="H50" s="52"/>
      <c r="I50" s="53"/>
      <c r="J50" s="118"/>
      <c r="K50" s="105" t="s">
        <v>56</v>
      </c>
      <c r="L50" s="97" t="s">
        <v>57</v>
      </c>
      <c r="M50" s="98">
        <v>10000000</v>
      </c>
      <c r="N50" s="105" t="s">
        <v>56</v>
      </c>
      <c r="O50" s="97" t="s">
        <v>57</v>
      </c>
      <c r="P50" s="98">
        <v>20000000</v>
      </c>
      <c r="Q50" s="105" t="s">
        <v>56</v>
      </c>
      <c r="R50" s="97" t="s">
        <v>57</v>
      </c>
      <c r="S50" s="98">
        <v>20000000</v>
      </c>
      <c r="T50" s="105" t="s">
        <v>56</v>
      </c>
      <c r="U50" s="97" t="s">
        <v>57</v>
      </c>
      <c r="V50" s="98">
        <v>25000000</v>
      </c>
      <c r="W50" s="105" t="s">
        <v>56</v>
      </c>
      <c r="X50" s="97" t="s">
        <v>57</v>
      </c>
      <c r="Y50" s="98">
        <v>30000000</v>
      </c>
      <c r="Z50" s="105" t="s">
        <v>56</v>
      </c>
      <c r="AA50" s="97" t="s">
        <v>57</v>
      </c>
      <c r="AB50" s="98">
        <v>40000000</v>
      </c>
      <c r="AC50" s="105" t="s">
        <v>56</v>
      </c>
      <c r="AD50" s="97" t="s">
        <v>57</v>
      </c>
      <c r="AE50" s="98">
        <v>40000000</v>
      </c>
      <c r="AF50" s="105" t="s">
        <v>56</v>
      </c>
      <c r="AG50" s="97" t="s">
        <v>57</v>
      </c>
      <c r="AH50" s="98">
        <v>40000000</v>
      </c>
      <c r="AI50" s="105" t="s">
        <v>56</v>
      </c>
      <c r="AJ50" s="97" t="s">
        <v>57</v>
      </c>
      <c r="AK50" s="98">
        <v>45000000</v>
      </c>
      <c r="AL50" s="105" t="s">
        <v>56</v>
      </c>
      <c r="AM50" s="97" t="s">
        <v>57</v>
      </c>
      <c r="AN50" s="98">
        <v>45000000</v>
      </c>
      <c r="AO50" s="105" t="s">
        <v>56</v>
      </c>
      <c r="AP50" s="97" t="s">
        <v>57</v>
      </c>
      <c r="AQ50" s="111">
        <v>50000000</v>
      </c>
      <c r="AR50" s="105" t="s">
        <v>56</v>
      </c>
      <c r="AS50" s="97" t="s">
        <v>57</v>
      </c>
      <c r="AT50" s="111">
        <v>0</v>
      </c>
      <c r="AU50" s="105" t="s">
        <v>56</v>
      </c>
      <c r="AV50" s="97" t="s">
        <v>57</v>
      </c>
      <c r="AW50" s="111">
        <v>5000000</v>
      </c>
    </row>
    <row r="51" spans="2:49" x14ac:dyDescent="0.25">
      <c r="B51" s="52"/>
      <c r="C51" s="52"/>
      <c r="G51" s="52"/>
      <c r="H51" s="52"/>
      <c r="I51" s="53"/>
      <c r="J51" s="119"/>
      <c r="K51" s="99" t="s">
        <v>58</v>
      </c>
      <c r="L51" s="100" t="s">
        <v>59</v>
      </c>
      <c r="M51" s="101">
        <v>0</v>
      </c>
      <c r="N51" s="99" t="s">
        <v>58</v>
      </c>
      <c r="O51" s="100" t="s">
        <v>59</v>
      </c>
      <c r="P51" s="101">
        <v>-5000000</v>
      </c>
      <c r="Q51" s="99" t="s">
        <v>58</v>
      </c>
      <c r="R51" s="100" t="s">
        <v>59</v>
      </c>
      <c r="S51" s="101">
        <v>-5000000</v>
      </c>
      <c r="T51" s="99" t="s">
        <v>58</v>
      </c>
      <c r="U51" s="100" t="s">
        <v>59</v>
      </c>
      <c r="V51" s="101">
        <v>-5000000</v>
      </c>
      <c r="W51" s="99" t="s">
        <v>58</v>
      </c>
      <c r="X51" s="100" t="s">
        <v>59</v>
      </c>
      <c r="Y51" s="101">
        <v>-10000000</v>
      </c>
      <c r="Z51" s="99" t="s">
        <v>58</v>
      </c>
      <c r="AA51" s="100" t="s">
        <v>59</v>
      </c>
      <c r="AB51" s="101">
        <v>-15000000</v>
      </c>
      <c r="AC51" s="99" t="s">
        <v>58</v>
      </c>
      <c r="AD51" s="100" t="s">
        <v>59</v>
      </c>
      <c r="AE51" s="101">
        <v>-25000000</v>
      </c>
      <c r="AF51" s="99" t="s">
        <v>58</v>
      </c>
      <c r="AG51" s="100" t="s">
        <v>59</v>
      </c>
      <c r="AH51" s="101">
        <v>-30000000</v>
      </c>
      <c r="AI51" s="99" t="s">
        <v>58</v>
      </c>
      <c r="AJ51" s="100" t="s">
        <v>59</v>
      </c>
      <c r="AK51" s="101">
        <v>-35000000</v>
      </c>
      <c r="AL51" s="99" t="s">
        <v>58</v>
      </c>
      <c r="AM51" s="100" t="s">
        <v>59</v>
      </c>
      <c r="AN51" s="101">
        <v>-40000000</v>
      </c>
      <c r="AO51" s="99" t="s">
        <v>58</v>
      </c>
      <c r="AP51" s="100" t="s">
        <v>59</v>
      </c>
      <c r="AQ51" s="112">
        <v>-40000000</v>
      </c>
      <c r="AR51" s="99" t="s">
        <v>58</v>
      </c>
      <c r="AS51" s="100" t="s">
        <v>59</v>
      </c>
      <c r="AT51" s="112">
        <v>0</v>
      </c>
      <c r="AU51" s="99" t="s">
        <v>58</v>
      </c>
      <c r="AV51" s="100" t="s">
        <v>59</v>
      </c>
      <c r="AW51" s="112">
        <v>0</v>
      </c>
    </row>
    <row r="52" spans="2:49" x14ac:dyDescent="0.25">
      <c r="B52" s="52"/>
      <c r="C52" s="52"/>
      <c r="G52" s="52"/>
      <c r="H52" s="52"/>
      <c r="I52" s="53"/>
      <c r="J52" s="117" t="s">
        <v>80</v>
      </c>
      <c r="K52" s="105" t="s">
        <v>60</v>
      </c>
      <c r="L52" s="97" t="s">
        <v>61</v>
      </c>
      <c r="M52" s="98">
        <v>5000000</v>
      </c>
      <c r="N52" s="105" t="s">
        <v>60</v>
      </c>
      <c r="O52" s="97" t="s">
        <v>61</v>
      </c>
      <c r="P52" s="98">
        <v>5000000</v>
      </c>
      <c r="Q52" s="105" t="s">
        <v>60</v>
      </c>
      <c r="R52" s="97" t="s">
        <v>61</v>
      </c>
      <c r="S52" s="98">
        <v>5000000</v>
      </c>
      <c r="T52" s="105" t="s">
        <v>60</v>
      </c>
      <c r="U52" s="97" t="s">
        <v>61</v>
      </c>
      <c r="V52" s="98">
        <v>5000000</v>
      </c>
      <c r="W52" s="105" t="s">
        <v>60</v>
      </c>
      <c r="X52" s="97" t="s">
        <v>61</v>
      </c>
      <c r="Y52" s="98">
        <v>5000000</v>
      </c>
      <c r="Z52" s="105" t="s">
        <v>60</v>
      </c>
      <c r="AA52" s="97" t="s">
        <v>61</v>
      </c>
      <c r="AB52" s="98">
        <v>5000000</v>
      </c>
      <c r="AC52" s="105" t="s">
        <v>60</v>
      </c>
      <c r="AD52" s="97" t="s">
        <v>61</v>
      </c>
      <c r="AE52" s="98">
        <v>5000000</v>
      </c>
      <c r="AF52" s="105" t="s">
        <v>60</v>
      </c>
      <c r="AG52" s="97" t="s">
        <v>61</v>
      </c>
      <c r="AH52" s="98">
        <v>5000000</v>
      </c>
      <c r="AI52" s="105" t="s">
        <v>60</v>
      </c>
      <c r="AJ52" s="97" t="s">
        <v>61</v>
      </c>
      <c r="AK52" s="98">
        <v>5000000</v>
      </c>
      <c r="AL52" s="105" t="s">
        <v>60</v>
      </c>
      <c r="AM52" s="97" t="s">
        <v>61</v>
      </c>
      <c r="AN52" s="98">
        <v>5000000</v>
      </c>
      <c r="AO52" s="105" t="s">
        <v>60</v>
      </c>
      <c r="AP52" s="97" t="s">
        <v>61</v>
      </c>
      <c r="AQ52" s="111">
        <v>5000000</v>
      </c>
      <c r="AR52" s="105" t="s">
        <v>60</v>
      </c>
      <c r="AS52" s="97" t="s">
        <v>61</v>
      </c>
      <c r="AT52" s="111">
        <v>45000000</v>
      </c>
      <c r="AU52" s="105" t="s">
        <v>60</v>
      </c>
      <c r="AV52" s="97" t="s">
        <v>61</v>
      </c>
      <c r="AW52" s="111">
        <v>45000000</v>
      </c>
    </row>
    <row r="53" spans="2:49" x14ac:dyDescent="0.25">
      <c r="B53" s="52"/>
      <c r="C53" s="52"/>
      <c r="G53" s="52"/>
      <c r="H53" s="52"/>
      <c r="I53" s="53"/>
      <c r="J53" s="118"/>
      <c r="K53" s="105" t="s">
        <v>62</v>
      </c>
      <c r="L53" s="97" t="s">
        <v>63</v>
      </c>
      <c r="M53" s="98">
        <v>30000000</v>
      </c>
      <c r="N53" s="105" t="s">
        <v>62</v>
      </c>
      <c r="O53" s="97" t="s">
        <v>63</v>
      </c>
      <c r="P53" s="98">
        <v>35000000</v>
      </c>
      <c r="Q53" s="105" t="s">
        <v>62</v>
      </c>
      <c r="R53" s="97" t="s">
        <v>63</v>
      </c>
      <c r="S53" s="98">
        <v>35000000</v>
      </c>
      <c r="T53" s="105" t="s">
        <v>62</v>
      </c>
      <c r="U53" s="97" t="s">
        <v>63</v>
      </c>
      <c r="V53" s="98">
        <v>45000000</v>
      </c>
      <c r="W53" s="105" t="s">
        <v>62</v>
      </c>
      <c r="X53" s="97" t="s">
        <v>63</v>
      </c>
      <c r="Y53" s="98">
        <v>55000000</v>
      </c>
      <c r="Z53" s="105" t="s">
        <v>62</v>
      </c>
      <c r="AA53" s="97" t="s">
        <v>63</v>
      </c>
      <c r="AB53" s="98">
        <v>75000000</v>
      </c>
      <c r="AC53" s="105" t="s">
        <v>62</v>
      </c>
      <c r="AD53" s="97" t="s">
        <v>63</v>
      </c>
      <c r="AE53" s="98">
        <v>85000000</v>
      </c>
      <c r="AF53" s="105" t="s">
        <v>62</v>
      </c>
      <c r="AG53" s="97" t="s">
        <v>63</v>
      </c>
      <c r="AH53" s="98">
        <v>95000000</v>
      </c>
      <c r="AI53" s="105" t="s">
        <v>62</v>
      </c>
      <c r="AJ53" s="97" t="s">
        <v>63</v>
      </c>
      <c r="AK53" s="98">
        <v>100000000</v>
      </c>
      <c r="AL53" s="105" t="s">
        <v>62</v>
      </c>
      <c r="AM53" s="97" t="s">
        <v>63</v>
      </c>
      <c r="AN53" s="98">
        <v>110000000</v>
      </c>
      <c r="AO53" s="105" t="s">
        <v>62</v>
      </c>
      <c r="AP53" s="97" t="s">
        <v>63</v>
      </c>
      <c r="AQ53" s="111">
        <v>115000000</v>
      </c>
      <c r="AR53" s="105" t="s">
        <v>62</v>
      </c>
      <c r="AS53" s="97" t="s">
        <v>63</v>
      </c>
      <c r="AT53" s="111">
        <v>0</v>
      </c>
      <c r="AU53" s="105" t="s">
        <v>62</v>
      </c>
      <c r="AV53" s="97" t="s">
        <v>63</v>
      </c>
      <c r="AW53" s="111">
        <v>10000000</v>
      </c>
    </row>
    <row r="54" spans="2:49" x14ac:dyDescent="0.25">
      <c r="B54" s="52"/>
      <c r="C54" s="52"/>
      <c r="G54" s="52"/>
      <c r="H54" s="52"/>
      <c r="I54" s="53"/>
      <c r="J54" s="119"/>
      <c r="K54" s="105" t="s">
        <v>64</v>
      </c>
      <c r="L54" s="97" t="s">
        <v>65</v>
      </c>
      <c r="M54" s="98">
        <v>0</v>
      </c>
      <c r="N54" s="105" t="s">
        <v>64</v>
      </c>
      <c r="O54" s="97" t="s">
        <v>65</v>
      </c>
      <c r="P54" s="98">
        <v>-10000000</v>
      </c>
      <c r="Q54" s="105" t="s">
        <v>64</v>
      </c>
      <c r="R54" s="97" t="s">
        <v>65</v>
      </c>
      <c r="S54" s="98">
        <v>-25000000</v>
      </c>
      <c r="T54" s="105" t="s">
        <v>64</v>
      </c>
      <c r="U54" s="97" t="s">
        <v>65</v>
      </c>
      <c r="V54" s="98">
        <v>-30000000</v>
      </c>
      <c r="W54" s="105" t="s">
        <v>64</v>
      </c>
      <c r="X54" s="97" t="s">
        <v>65</v>
      </c>
      <c r="Y54" s="98">
        <v>-35000000</v>
      </c>
      <c r="Z54" s="105" t="s">
        <v>64</v>
      </c>
      <c r="AA54" s="97" t="s">
        <v>65</v>
      </c>
      <c r="AB54" s="98">
        <v>-35000000</v>
      </c>
      <c r="AC54" s="105" t="s">
        <v>64</v>
      </c>
      <c r="AD54" s="97" t="s">
        <v>65</v>
      </c>
      <c r="AE54" s="98">
        <v>-35000000</v>
      </c>
      <c r="AF54" s="105" t="s">
        <v>64</v>
      </c>
      <c r="AG54" s="97" t="s">
        <v>65</v>
      </c>
      <c r="AH54" s="98">
        <v>-45000000</v>
      </c>
      <c r="AI54" s="105" t="s">
        <v>64</v>
      </c>
      <c r="AJ54" s="97" t="s">
        <v>65</v>
      </c>
      <c r="AK54" s="98">
        <v>-55000000</v>
      </c>
      <c r="AL54" s="105" t="s">
        <v>64</v>
      </c>
      <c r="AM54" s="97" t="s">
        <v>65</v>
      </c>
      <c r="AN54" s="98">
        <v>-60000000</v>
      </c>
      <c r="AO54" s="105" t="s">
        <v>64</v>
      </c>
      <c r="AP54" s="97" t="s">
        <v>65</v>
      </c>
      <c r="AQ54" s="111">
        <v>-70000000</v>
      </c>
      <c r="AR54" s="105" t="s">
        <v>64</v>
      </c>
      <c r="AS54" s="97" t="s">
        <v>65</v>
      </c>
      <c r="AT54" s="111">
        <v>-10000000</v>
      </c>
      <c r="AU54" s="105" t="s">
        <v>64</v>
      </c>
      <c r="AV54" s="97" t="s">
        <v>65</v>
      </c>
      <c r="AW54" s="111">
        <v>-15000000</v>
      </c>
    </row>
    <row r="55" spans="2:49" x14ac:dyDescent="0.25">
      <c r="B55" s="52"/>
      <c r="C55" s="52"/>
      <c r="G55" s="52"/>
      <c r="H55" s="52"/>
      <c r="I55" s="53"/>
      <c r="J55" s="117" t="s">
        <v>81</v>
      </c>
      <c r="K55" s="102" t="s">
        <v>66</v>
      </c>
      <c r="L55" s="103" t="s">
        <v>67</v>
      </c>
      <c r="M55" s="104">
        <v>0</v>
      </c>
      <c r="N55" s="102" t="s">
        <v>66</v>
      </c>
      <c r="O55" s="103" t="s">
        <v>67</v>
      </c>
      <c r="P55" s="104">
        <v>0</v>
      </c>
      <c r="Q55" s="102" t="s">
        <v>66</v>
      </c>
      <c r="R55" s="103" t="s">
        <v>67</v>
      </c>
      <c r="S55" s="104">
        <v>0</v>
      </c>
      <c r="T55" s="102" t="s">
        <v>66</v>
      </c>
      <c r="U55" s="103" t="s">
        <v>67</v>
      </c>
      <c r="V55" s="104">
        <v>0</v>
      </c>
      <c r="W55" s="102" t="s">
        <v>66</v>
      </c>
      <c r="X55" s="103" t="s">
        <v>67</v>
      </c>
      <c r="Y55" s="104">
        <v>0</v>
      </c>
      <c r="Z55" s="102" t="s">
        <v>66</v>
      </c>
      <c r="AA55" s="103" t="s">
        <v>67</v>
      </c>
      <c r="AB55" s="104">
        <v>0</v>
      </c>
      <c r="AC55" s="102" t="s">
        <v>66</v>
      </c>
      <c r="AD55" s="103" t="s">
        <v>67</v>
      </c>
      <c r="AE55" s="104">
        <v>0</v>
      </c>
      <c r="AF55" s="102" t="s">
        <v>66</v>
      </c>
      <c r="AG55" s="103" t="s">
        <v>67</v>
      </c>
      <c r="AH55" s="104">
        <v>0</v>
      </c>
      <c r="AI55" s="102" t="s">
        <v>66</v>
      </c>
      <c r="AJ55" s="103" t="s">
        <v>67</v>
      </c>
      <c r="AK55" s="104">
        <v>0</v>
      </c>
      <c r="AL55" s="102" t="s">
        <v>66</v>
      </c>
      <c r="AM55" s="103" t="s">
        <v>67</v>
      </c>
      <c r="AN55" s="104">
        <v>0</v>
      </c>
      <c r="AO55" s="102" t="s">
        <v>66</v>
      </c>
      <c r="AP55" s="103" t="s">
        <v>67</v>
      </c>
      <c r="AQ55" s="110">
        <v>0</v>
      </c>
      <c r="AR55" s="102" t="s">
        <v>66</v>
      </c>
      <c r="AS55" s="103" t="s">
        <v>67</v>
      </c>
      <c r="AT55" s="110">
        <v>0</v>
      </c>
      <c r="AU55" s="102" t="s">
        <v>66</v>
      </c>
      <c r="AV55" s="103" t="s">
        <v>67</v>
      </c>
      <c r="AW55" s="110">
        <v>0</v>
      </c>
    </row>
    <row r="56" spans="2:49" x14ac:dyDescent="0.25">
      <c r="B56" s="52"/>
      <c r="C56" s="52"/>
      <c r="G56" s="52"/>
      <c r="H56" s="52"/>
      <c r="I56" s="53"/>
      <c r="J56" s="118"/>
      <c r="K56" s="105" t="s">
        <v>68</v>
      </c>
      <c r="L56" s="97" t="s">
        <v>69</v>
      </c>
      <c r="M56" s="98">
        <v>0</v>
      </c>
      <c r="N56" s="105" t="s">
        <v>68</v>
      </c>
      <c r="O56" s="97" t="s">
        <v>69</v>
      </c>
      <c r="P56" s="98">
        <v>0</v>
      </c>
      <c r="Q56" s="105" t="s">
        <v>68</v>
      </c>
      <c r="R56" s="97" t="s">
        <v>69</v>
      </c>
      <c r="S56" s="98">
        <v>0</v>
      </c>
      <c r="T56" s="105" t="s">
        <v>68</v>
      </c>
      <c r="U56" s="97" t="s">
        <v>69</v>
      </c>
      <c r="V56" s="98">
        <v>0</v>
      </c>
      <c r="W56" s="105" t="s">
        <v>68</v>
      </c>
      <c r="X56" s="97" t="s">
        <v>69</v>
      </c>
      <c r="Y56" s="98">
        <v>5000000</v>
      </c>
      <c r="Z56" s="105" t="s">
        <v>68</v>
      </c>
      <c r="AA56" s="97" t="s">
        <v>69</v>
      </c>
      <c r="AB56" s="98">
        <v>5000000</v>
      </c>
      <c r="AC56" s="105" t="s">
        <v>68</v>
      </c>
      <c r="AD56" s="97" t="s">
        <v>69</v>
      </c>
      <c r="AE56" s="98">
        <v>5000000</v>
      </c>
      <c r="AF56" s="105" t="s">
        <v>68</v>
      </c>
      <c r="AG56" s="97" t="s">
        <v>69</v>
      </c>
      <c r="AH56" s="98">
        <v>5000000</v>
      </c>
      <c r="AI56" s="105" t="s">
        <v>68</v>
      </c>
      <c r="AJ56" s="97" t="s">
        <v>69</v>
      </c>
      <c r="AK56" s="98">
        <v>5000000</v>
      </c>
      <c r="AL56" s="105" t="s">
        <v>68</v>
      </c>
      <c r="AM56" s="97" t="s">
        <v>69</v>
      </c>
      <c r="AN56" s="98">
        <v>5000000</v>
      </c>
      <c r="AO56" s="105" t="s">
        <v>68</v>
      </c>
      <c r="AP56" s="97" t="s">
        <v>69</v>
      </c>
      <c r="AQ56" s="111">
        <v>5000000</v>
      </c>
      <c r="AR56" s="105" t="s">
        <v>68</v>
      </c>
      <c r="AS56" s="97" t="s">
        <v>69</v>
      </c>
      <c r="AT56" s="111">
        <v>0</v>
      </c>
      <c r="AU56" s="105" t="s">
        <v>68</v>
      </c>
      <c r="AV56" s="97" t="s">
        <v>69</v>
      </c>
      <c r="AW56" s="111">
        <v>0</v>
      </c>
    </row>
    <row r="57" spans="2:49" x14ac:dyDescent="0.25">
      <c r="B57" s="52"/>
      <c r="C57" s="52"/>
      <c r="G57" s="52"/>
      <c r="H57" s="52"/>
      <c r="I57" s="53"/>
      <c r="J57" s="119"/>
      <c r="K57" s="99" t="s">
        <v>70</v>
      </c>
      <c r="L57" s="100" t="s">
        <v>71</v>
      </c>
      <c r="M57" s="101">
        <v>0</v>
      </c>
      <c r="N57" s="99" t="s">
        <v>70</v>
      </c>
      <c r="O57" s="100" t="s">
        <v>71</v>
      </c>
      <c r="P57" s="101">
        <v>0</v>
      </c>
      <c r="Q57" s="99" t="s">
        <v>70</v>
      </c>
      <c r="R57" s="100" t="s">
        <v>71</v>
      </c>
      <c r="S57" s="101">
        <v>0</v>
      </c>
      <c r="T57" s="99" t="s">
        <v>70</v>
      </c>
      <c r="U57" s="100" t="s">
        <v>71</v>
      </c>
      <c r="V57" s="101">
        <v>0</v>
      </c>
      <c r="W57" s="99" t="s">
        <v>70</v>
      </c>
      <c r="X57" s="100" t="s">
        <v>71</v>
      </c>
      <c r="Y57" s="101">
        <v>0</v>
      </c>
      <c r="Z57" s="99" t="s">
        <v>70</v>
      </c>
      <c r="AA57" s="100" t="s">
        <v>71</v>
      </c>
      <c r="AB57" s="101">
        <v>0</v>
      </c>
      <c r="AC57" s="99" t="s">
        <v>70</v>
      </c>
      <c r="AD57" s="100" t="s">
        <v>71</v>
      </c>
      <c r="AE57" s="101">
        <v>0</v>
      </c>
      <c r="AF57" s="99" t="s">
        <v>70</v>
      </c>
      <c r="AG57" s="100" t="s">
        <v>71</v>
      </c>
      <c r="AH57" s="101">
        <v>0</v>
      </c>
      <c r="AI57" s="99" t="s">
        <v>70</v>
      </c>
      <c r="AJ57" s="100" t="s">
        <v>71</v>
      </c>
      <c r="AK57" s="101">
        <v>0</v>
      </c>
      <c r="AL57" s="99" t="s">
        <v>70</v>
      </c>
      <c r="AM57" s="100" t="s">
        <v>71</v>
      </c>
      <c r="AN57" s="101">
        <v>0</v>
      </c>
      <c r="AO57" s="99" t="s">
        <v>70</v>
      </c>
      <c r="AP57" s="100" t="s">
        <v>71</v>
      </c>
      <c r="AQ57" s="112">
        <v>-5000000</v>
      </c>
      <c r="AR57" s="99" t="s">
        <v>70</v>
      </c>
      <c r="AS57" s="100" t="s">
        <v>71</v>
      </c>
      <c r="AT57" s="112">
        <v>0</v>
      </c>
      <c r="AU57" s="99" t="s">
        <v>70</v>
      </c>
      <c r="AV57" s="100" t="s">
        <v>71</v>
      </c>
      <c r="AW57" s="112">
        <v>0</v>
      </c>
    </row>
    <row r="58" spans="2:49" x14ac:dyDescent="0.25">
      <c r="B58" s="52"/>
      <c r="C58" s="52"/>
      <c r="G58" s="52"/>
      <c r="H58" s="52"/>
      <c r="I58" s="53"/>
      <c r="J58" s="120" t="s">
        <v>82</v>
      </c>
      <c r="K58" s="105" t="s">
        <v>72</v>
      </c>
      <c r="L58" s="97" t="s">
        <v>73</v>
      </c>
      <c r="M58" s="98">
        <v>10000000</v>
      </c>
      <c r="N58" s="105" t="s">
        <v>72</v>
      </c>
      <c r="O58" s="97" t="s">
        <v>73</v>
      </c>
      <c r="P58" s="98">
        <v>10000000</v>
      </c>
      <c r="Q58" s="105" t="s">
        <v>72</v>
      </c>
      <c r="R58" s="97" t="s">
        <v>73</v>
      </c>
      <c r="S58" s="98">
        <v>10000000</v>
      </c>
      <c r="T58" s="105" t="s">
        <v>72</v>
      </c>
      <c r="U58" s="97" t="s">
        <v>73</v>
      </c>
      <c r="V58" s="98">
        <v>10000000</v>
      </c>
      <c r="W58" s="105" t="s">
        <v>72</v>
      </c>
      <c r="X58" s="97" t="s">
        <v>73</v>
      </c>
      <c r="Y58" s="98">
        <v>10000000</v>
      </c>
      <c r="Z58" s="105" t="s">
        <v>72</v>
      </c>
      <c r="AA58" s="97" t="s">
        <v>73</v>
      </c>
      <c r="AB58" s="98">
        <v>10000000</v>
      </c>
      <c r="AC58" s="105" t="s">
        <v>72</v>
      </c>
      <c r="AD58" s="97" t="s">
        <v>73</v>
      </c>
      <c r="AE58" s="98">
        <v>10000000</v>
      </c>
      <c r="AF58" s="105" t="s">
        <v>72</v>
      </c>
      <c r="AG58" s="97" t="s">
        <v>73</v>
      </c>
      <c r="AH58" s="98">
        <v>10000000</v>
      </c>
      <c r="AI58" s="105" t="s">
        <v>72</v>
      </c>
      <c r="AJ58" s="97" t="s">
        <v>73</v>
      </c>
      <c r="AK58" s="98">
        <v>10000000</v>
      </c>
      <c r="AL58" s="105" t="s">
        <v>72</v>
      </c>
      <c r="AM58" s="97" t="s">
        <v>73</v>
      </c>
      <c r="AN58" s="98">
        <v>10000000</v>
      </c>
      <c r="AO58" s="105" t="s">
        <v>72</v>
      </c>
      <c r="AP58" s="97" t="s">
        <v>73</v>
      </c>
      <c r="AQ58" s="111">
        <v>10000000</v>
      </c>
      <c r="AR58" s="105" t="s">
        <v>72</v>
      </c>
      <c r="AS58" s="97" t="s">
        <v>73</v>
      </c>
      <c r="AT58" s="111">
        <v>20000000</v>
      </c>
      <c r="AU58" s="105" t="s">
        <v>72</v>
      </c>
      <c r="AV58" s="97" t="s">
        <v>73</v>
      </c>
      <c r="AW58" s="111">
        <v>20000000</v>
      </c>
    </row>
    <row r="59" spans="2:49" x14ac:dyDescent="0.25">
      <c r="B59" s="52"/>
      <c r="C59" s="52"/>
      <c r="G59" s="52"/>
      <c r="H59" s="52"/>
      <c r="I59" s="53"/>
      <c r="J59" s="121"/>
      <c r="K59" s="105" t="s">
        <v>74</v>
      </c>
      <c r="L59" s="97" t="s">
        <v>75</v>
      </c>
      <c r="M59" s="98">
        <v>30000000</v>
      </c>
      <c r="N59" s="105" t="s">
        <v>74</v>
      </c>
      <c r="O59" s="97" t="s">
        <v>75</v>
      </c>
      <c r="P59" s="98">
        <v>50000000</v>
      </c>
      <c r="Q59" s="105" t="s">
        <v>74</v>
      </c>
      <c r="R59" s="97" t="s">
        <v>75</v>
      </c>
      <c r="S59" s="98">
        <v>50000000</v>
      </c>
      <c r="T59" s="105" t="s">
        <v>74</v>
      </c>
      <c r="U59" s="97" t="s">
        <v>75</v>
      </c>
      <c r="V59" s="98">
        <v>65000000</v>
      </c>
      <c r="W59" s="105" t="s">
        <v>74</v>
      </c>
      <c r="X59" s="97" t="s">
        <v>75</v>
      </c>
      <c r="Y59" s="98">
        <v>80000000</v>
      </c>
      <c r="Z59" s="105" t="s">
        <v>74</v>
      </c>
      <c r="AA59" s="97" t="s">
        <v>75</v>
      </c>
      <c r="AB59" s="98">
        <v>100000000</v>
      </c>
      <c r="AC59" s="105" t="s">
        <v>74</v>
      </c>
      <c r="AD59" s="97" t="s">
        <v>75</v>
      </c>
      <c r="AE59" s="98">
        <v>105000000</v>
      </c>
      <c r="AF59" s="105" t="s">
        <v>74</v>
      </c>
      <c r="AG59" s="97" t="s">
        <v>75</v>
      </c>
      <c r="AH59" s="98">
        <v>105000000</v>
      </c>
      <c r="AI59" s="105" t="s">
        <v>74</v>
      </c>
      <c r="AJ59" s="97" t="s">
        <v>75</v>
      </c>
      <c r="AK59" s="98">
        <v>110000000</v>
      </c>
      <c r="AL59" s="105" t="s">
        <v>74</v>
      </c>
      <c r="AM59" s="97" t="s">
        <v>75</v>
      </c>
      <c r="AN59" s="98">
        <v>115000000</v>
      </c>
      <c r="AO59" s="105" t="s">
        <v>74</v>
      </c>
      <c r="AP59" s="97" t="s">
        <v>75</v>
      </c>
      <c r="AQ59" s="111">
        <v>115000000</v>
      </c>
      <c r="AR59" s="105" t="s">
        <v>74</v>
      </c>
      <c r="AS59" s="97" t="s">
        <v>75</v>
      </c>
      <c r="AT59" s="111">
        <v>0</v>
      </c>
      <c r="AU59" s="105" t="s">
        <v>74</v>
      </c>
      <c r="AV59" s="97" t="s">
        <v>75</v>
      </c>
      <c r="AW59" s="111">
        <v>20000000</v>
      </c>
    </row>
    <row r="60" spans="2:49" x14ac:dyDescent="0.25">
      <c r="B60" s="52"/>
      <c r="C60" s="52"/>
      <c r="G60" s="52"/>
      <c r="H60" s="52"/>
      <c r="I60" s="53"/>
      <c r="J60" s="122"/>
      <c r="K60" s="99" t="s">
        <v>76</v>
      </c>
      <c r="L60" s="100" t="s">
        <v>77</v>
      </c>
      <c r="M60" s="101">
        <v>-10000000</v>
      </c>
      <c r="N60" s="99" t="s">
        <v>76</v>
      </c>
      <c r="O60" s="100" t="s">
        <v>77</v>
      </c>
      <c r="P60" s="101">
        <v>-15000000</v>
      </c>
      <c r="Q60" s="99" t="s">
        <v>76</v>
      </c>
      <c r="R60" s="100" t="s">
        <v>77</v>
      </c>
      <c r="S60" s="101">
        <v>-30000000</v>
      </c>
      <c r="T60" s="99" t="s">
        <v>76</v>
      </c>
      <c r="U60" s="100" t="s">
        <v>77</v>
      </c>
      <c r="V60" s="101">
        <v>-35000000</v>
      </c>
      <c r="W60" s="99" t="s">
        <v>76</v>
      </c>
      <c r="X60" s="100" t="s">
        <v>77</v>
      </c>
      <c r="Y60" s="101">
        <v>-45000000</v>
      </c>
      <c r="Z60" s="99" t="s">
        <v>76</v>
      </c>
      <c r="AA60" s="100" t="s">
        <v>77</v>
      </c>
      <c r="AB60" s="101">
        <v>-50000000</v>
      </c>
      <c r="AC60" s="99" t="s">
        <v>76</v>
      </c>
      <c r="AD60" s="100" t="s">
        <v>77</v>
      </c>
      <c r="AE60" s="101">
        <v>-55000000</v>
      </c>
      <c r="AF60" s="99" t="s">
        <v>76</v>
      </c>
      <c r="AG60" s="100" t="s">
        <v>77</v>
      </c>
      <c r="AH60" s="101">
        <v>-60000000</v>
      </c>
      <c r="AI60" s="99" t="s">
        <v>76</v>
      </c>
      <c r="AJ60" s="100" t="s">
        <v>77</v>
      </c>
      <c r="AK60" s="101">
        <v>-75000000</v>
      </c>
      <c r="AL60" s="99" t="s">
        <v>76</v>
      </c>
      <c r="AM60" s="100" t="s">
        <v>77</v>
      </c>
      <c r="AN60" s="101">
        <v>-90000000</v>
      </c>
      <c r="AO60" s="99" t="s">
        <v>76</v>
      </c>
      <c r="AP60" s="100" t="s">
        <v>77</v>
      </c>
      <c r="AQ60" s="112">
        <v>-95000000</v>
      </c>
      <c r="AR60" s="99" t="s">
        <v>76</v>
      </c>
      <c r="AS60" s="100" t="s">
        <v>77</v>
      </c>
      <c r="AT60" s="112">
        <v>-5000000</v>
      </c>
      <c r="AU60" s="99" t="s">
        <v>76</v>
      </c>
      <c r="AV60" s="100" t="s">
        <v>77</v>
      </c>
      <c r="AW60" s="112">
        <v>-10000000</v>
      </c>
    </row>
    <row r="61" spans="2:49" ht="15.75" thickBot="1" x14ac:dyDescent="0.3">
      <c r="I61" s="54"/>
      <c r="J61" s="54"/>
      <c r="L61" s="55" t="s">
        <v>86</v>
      </c>
      <c r="M61" s="106">
        <f>SUM(M46:M60)</f>
        <v>95000000</v>
      </c>
      <c r="O61" s="55" t="s">
        <v>112</v>
      </c>
      <c r="P61" s="106">
        <f>SUM(P46:P60)</f>
        <v>120000000</v>
      </c>
      <c r="R61" s="55" t="s">
        <v>113</v>
      </c>
      <c r="S61" s="106">
        <f>SUM(S46:S60)</f>
        <v>80000000</v>
      </c>
      <c r="U61" s="55" t="s">
        <v>114</v>
      </c>
      <c r="V61" s="106">
        <f>SUM(V46:V60)</f>
        <v>110000000</v>
      </c>
      <c r="X61" s="55" t="s">
        <v>115</v>
      </c>
      <c r="Y61" s="106">
        <f>SUM(Y46:Y60)</f>
        <v>125000000</v>
      </c>
      <c r="AA61" s="55" t="s">
        <v>116</v>
      </c>
      <c r="AB61" s="106">
        <f>SUM(AB46:AB60)</f>
        <v>155000000</v>
      </c>
      <c r="AD61" s="55" t="s">
        <v>117</v>
      </c>
      <c r="AE61" s="106">
        <f>SUM(AE46:AE60)</f>
        <v>155000000</v>
      </c>
      <c r="AG61" s="55" t="s">
        <v>118</v>
      </c>
      <c r="AH61" s="106">
        <f>SUM(AH46:AH60)</f>
        <v>150000000</v>
      </c>
      <c r="AJ61" s="55" t="s">
        <v>119</v>
      </c>
      <c r="AK61" s="106">
        <f>SUM(AK46:AK60)</f>
        <v>135000000</v>
      </c>
      <c r="AM61" s="55" t="s">
        <v>120</v>
      </c>
      <c r="AN61" s="106">
        <f>SUM(AN46:AN60)</f>
        <v>130000000</v>
      </c>
      <c r="AP61" s="55" t="s">
        <v>121</v>
      </c>
      <c r="AQ61" s="113">
        <f>SUM(AQ46:AQ60)</f>
        <v>120000000</v>
      </c>
      <c r="AS61" s="55" t="s">
        <v>122</v>
      </c>
      <c r="AT61" s="113">
        <f>SUM(AT46:AT60)</f>
        <v>85000000</v>
      </c>
      <c r="AV61" s="55" t="s">
        <v>130</v>
      </c>
      <c r="AW61" s="113">
        <f>SUM(AW46:AW60)</f>
        <v>110000000</v>
      </c>
    </row>
    <row r="62" spans="2:49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3" spans="2:49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</row>
    <row r="64" spans="2:49" x14ac:dyDescent="0.25">
      <c r="B64" s="56"/>
      <c r="C64" s="57"/>
      <c r="D64" s="58"/>
      <c r="E64" s="58"/>
      <c r="F64" s="59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</row>
    <row r="65" spans="2:49" x14ac:dyDescent="0.25">
      <c r="B65" s="60" t="s">
        <v>21</v>
      </c>
      <c r="C65" s="61"/>
      <c r="D65" s="62"/>
      <c r="E65" s="62"/>
      <c r="F65" s="59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  <c r="Z65" s="7"/>
      <c r="AA65" s="7"/>
      <c r="AB65" s="37"/>
      <c r="AC65" s="7"/>
      <c r="AD65" s="7"/>
      <c r="AE65" s="37"/>
      <c r="AF65" s="7"/>
      <c r="AG65" s="7"/>
      <c r="AH65" s="37"/>
      <c r="AI65" s="7"/>
      <c r="AJ65" s="7"/>
      <c r="AK65" s="37"/>
      <c r="AL65" s="7"/>
      <c r="AM65" s="7"/>
      <c r="AN65" s="37"/>
      <c r="AO65" s="7"/>
      <c r="AP65" s="7"/>
      <c r="AQ65" s="37"/>
      <c r="AR65" s="7"/>
      <c r="AS65" s="7"/>
      <c r="AT65" s="37"/>
      <c r="AU65" s="7"/>
      <c r="AV65" s="7"/>
      <c r="AW65" s="37"/>
    </row>
    <row r="66" spans="2:49" x14ac:dyDescent="0.25">
      <c r="B66" s="63"/>
      <c r="C66" s="64"/>
      <c r="D66" s="34"/>
      <c r="E66" s="34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</row>
    <row r="67" spans="2:49" x14ac:dyDescent="0.25">
      <c r="B67" s="63" t="s">
        <v>22</v>
      </c>
      <c r="C67" s="64"/>
      <c r="D67" s="34"/>
      <c r="E67" s="65">
        <v>15000000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</row>
    <row r="68" spans="2:49" x14ac:dyDescent="0.25">
      <c r="B68" s="63" t="s">
        <v>23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  <c r="AR68" s="7"/>
      <c r="AS68" s="7"/>
      <c r="AT68" s="37"/>
      <c r="AU68" s="7"/>
      <c r="AV68" s="7"/>
      <c r="AW68" s="37"/>
    </row>
    <row r="69" spans="2:49" x14ac:dyDescent="0.25">
      <c r="B69" s="63" t="s">
        <v>24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</row>
    <row r="70" spans="2:49" x14ac:dyDescent="0.25">
      <c r="B70" s="63" t="s">
        <v>25</v>
      </c>
      <c r="C70" s="64"/>
      <c r="D70" s="34"/>
      <c r="E70" s="65">
        <v>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</row>
    <row r="71" spans="2:49" x14ac:dyDescent="0.25">
      <c r="B71" s="63" t="s">
        <v>26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</row>
    <row r="72" spans="2:49" x14ac:dyDescent="0.25">
      <c r="B72" s="63" t="s">
        <v>44</v>
      </c>
      <c r="C72" s="64"/>
      <c r="D72" s="34"/>
      <c r="E72" s="65">
        <v>4395000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</row>
    <row r="73" spans="2:49" x14ac:dyDescent="0.25">
      <c r="B73" s="63" t="s">
        <v>27</v>
      </c>
      <c r="C73" s="64"/>
      <c r="D73" s="34"/>
      <c r="E73" s="65">
        <v>2518912.42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</row>
    <row r="74" spans="2:49" x14ac:dyDescent="0.25">
      <c r="B74" s="63" t="s">
        <v>36</v>
      </c>
      <c r="C74" s="64"/>
      <c r="D74" s="34"/>
      <c r="E74" s="65">
        <v>760825.18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</row>
    <row r="75" spans="2:49" x14ac:dyDescent="0.25">
      <c r="B75" s="63" t="s">
        <v>28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</row>
    <row r="76" spans="2:49" x14ac:dyDescent="0.25">
      <c r="B76" s="63" t="s">
        <v>29</v>
      </c>
      <c r="C76" s="64"/>
      <c r="D76" s="34"/>
      <c r="E76" s="65">
        <v>17325262.399999999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  <c r="AL76" s="7"/>
      <c r="AM76" s="7"/>
      <c r="AN76" s="37"/>
      <c r="AO76" s="7"/>
      <c r="AP76" s="7"/>
      <c r="AQ76" s="37"/>
      <c r="AR76" s="7"/>
      <c r="AS76" s="7"/>
      <c r="AT76" s="37"/>
      <c r="AU76" s="7"/>
      <c r="AV76" s="7"/>
      <c r="AW76" s="37"/>
    </row>
    <row r="77" spans="2:49" ht="15.75" thickBot="1" x14ac:dyDescent="0.3">
      <c r="B77" s="63" t="s">
        <v>41</v>
      </c>
      <c r="C77" s="64"/>
      <c r="D77" s="34"/>
      <c r="E77" s="67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</row>
    <row r="78" spans="2:49" x14ac:dyDescent="0.25">
      <c r="B78" s="63"/>
      <c r="C78" s="64"/>
      <c r="D78" s="34"/>
      <c r="E78" s="65"/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</row>
    <row r="79" spans="2:49" ht="15.75" thickBot="1" x14ac:dyDescent="0.3">
      <c r="B79" s="63"/>
      <c r="C79" s="64"/>
      <c r="D79" s="34"/>
      <c r="E79" s="67">
        <f>SUM(E67:E77)</f>
        <v>40000000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2:49" x14ac:dyDescent="0.25">
      <c r="B80" s="63"/>
      <c r="C80" s="64"/>
      <c r="D80" s="34"/>
      <c r="E80" s="65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2:49" x14ac:dyDescent="0.25">
      <c r="B81" s="68" t="s">
        <v>30</v>
      </c>
      <c r="C81" s="69"/>
      <c r="D81" s="70"/>
      <c r="E81" s="65"/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</row>
    <row r="82" spans="2:49" x14ac:dyDescent="0.25">
      <c r="B82" s="63" t="s">
        <v>31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</row>
    <row r="83" spans="2:49" x14ac:dyDescent="0.25">
      <c r="B83" s="63" t="s">
        <v>32</v>
      </c>
      <c r="C83" s="64"/>
      <c r="D83" s="34"/>
      <c r="E83" s="65">
        <v>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</row>
    <row r="84" spans="2:49" x14ac:dyDescent="0.25">
      <c r="B84" s="63" t="s">
        <v>33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</row>
    <row r="85" spans="2:49" x14ac:dyDescent="0.25">
      <c r="B85" s="63" t="s">
        <v>34</v>
      </c>
      <c r="C85" s="64"/>
      <c r="D85" s="34"/>
      <c r="E85" s="65">
        <v>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</row>
    <row r="86" spans="2:49" x14ac:dyDescent="0.25">
      <c r="B86" s="63" t="s">
        <v>40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</row>
    <row r="87" spans="2:49" x14ac:dyDescent="0.25">
      <c r="B87" s="63" t="s">
        <v>29</v>
      </c>
      <c r="C87" s="64"/>
      <c r="D87" s="34"/>
      <c r="E87" s="65"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</row>
    <row r="88" spans="2:49" ht="15.75" thickBot="1" x14ac:dyDescent="0.3">
      <c r="B88" s="66"/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</row>
    <row r="89" spans="2:49" ht="15.75" thickBot="1" x14ac:dyDescent="0.3">
      <c r="B89" s="68" t="s">
        <v>35</v>
      </c>
      <c r="C89" s="69"/>
      <c r="D89" s="70"/>
      <c r="E89" s="71">
        <f>E79-E84-E85-E86-E82-E83-E87</f>
        <v>40000000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</row>
    <row r="90" spans="2:49" ht="16.5" thickTop="1" thickBot="1" x14ac:dyDescent="0.3">
      <c r="B90" s="68"/>
      <c r="C90" s="69"/>
      <c r="D90" s="34"/>
      <c r="E90" s="34"/>
      <c r="F90" s="72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</row>
    <row r="91" spans="2:49" x14ac:dyDescent="0.25">
      <c r="B91" s="73"/>
      <c r="C91" s="73"/>
      <c r="D91" s="58"/>
      <c r="E91" s="58"/>
      <c r="F91" s="74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</row>
    <row r="92" spans="2:49" x14ac:dyDescent="0.25">
      <c r="B92" s="69"/>
      <c r="C92" s="69"/>
      <c r="D92" s="70"/>
      <c r="E92" s="70"/>
      <c r="F92" s="74"/>
      <c r="G92" s="34"/>
      <c r="H92" s="36"/>
    </row>
    <row r="93" spans="2:49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</row>
  </sheetData>
  <mergeCells count="6">
    <mergeCell ref="J58:J60"/>
    <mergeCell ref="A4:H4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AZ9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customWidth="1"/>
    <col min="52" max="52" width="22.7109375" style="34" customWidth="1"/>
    <col min="53" max="16384" width="9.140625" style="7"/>
  </cols>
  <sheetData>
    <row r="1" spans="1:5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</row>
    <row r="2" spans="1:5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</row>
    <row r="3" spans="1:5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</row>
    <row r="4" spans="1:52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</row>
    <row r="5" spans="1:5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</row>
    <row r="6" spans="1:52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</row>
    <row r="7" spans="1:52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</row>
    <row r="8" spans="1:52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</row>
    <row r="9" spans="1:52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</row>
    <row r="10" spans="1:52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</row>
    <row r="11" spans="1:52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</row>
    <row r="12" spans="1:52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16561.64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</row>
    <row r="13" spans="1:52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</row>
    <row r="14" spans="1:52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13501.37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8">J14+AC14-AD14</f>
        <v>10000000</v>
      </c>
      <c r="AF14" s="27">
        <v>5000000</v>
      </c>
      <c r="AG14" s="85"/>
      <c r="AH14" s="28">
        <f t="shared" ref="AH14:AH16" si="19">J14+AF14-AG14</f>
        <v>10000000</v>
      </c>
      <c r="AI14" s="27">
        <v>5000000</v>
      </c>
      <c r="AJ14" s="85"/>
      <c r="AK14" s="28">
        <f t="shared" ref="AK14:AK16" si="20">J14+AI14-AJ14</f>
        <v>10000000</v>
      </c>
      <c r="AL14" s="27">
        <v>5000000</v>
      </c>
      <c r="AM14" s="85"/>
      <c r="AN14" s="28">
        <f t="shared" ref="AN14:AN16" si="21">J14+AL14-AM14</f>
        <v>10000000</v>
      </c>
      <c r="AO14" s="27">
        <v>5000000</v>
      </c>
      <c r="AP14" s="85"/>
      <c r="AQ14" s="28">
        <f t="shared" ref="AQ14:AQ16" si="22">J14+AO14-AP14</f>
        <v>10000000</v>
      </c>
      <c r="AR14" s="27"/>
      <c r="AS14" s="85"/>
      <c r="AT14" s="28">
        <f t="shared" ref="AT14:AT16" si="23">J14+AR14-AS14</f>
        <v>5000000</v>
      </c>
      <c r="AU14" s="27"/>
      <c r="AV14" s="85"/>
      <c r="AW14" s="28">
        <f t="shared" ref="AW14:AW16" si="24">J14+AU14-AV14</f>
        <v>5000000</v>
      </c>
      <c r="AX14" s="27"/>
      <c r="AY14" s="85">
        <v>5000000</v>
      </c>
      <c r="AZ14" s="28">
        <f t="shared" ref="AZ14:AZ16" si="25">J14+AX14-AY14</f>
        <v>0</v>
      </c>
    </row>
    <row r="15" spans="1:52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14013.7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8"/>
        <v>10000000</v>
      </c>
      <c r="AF15" s="27">
        <v>5000000</v>
      </c>
      <c r="AG15" s="85"/>
      <c r="AH15" s="28">
        <f t="shared" si="19"/>
        <v>10000000</v>
      </c>
      <c r="AI15" s="27">
        <v>5000000</v>
      </c>
      <c r="AJ15" s="85"/>
      <c r="AK15" s="28">
        <f t="shared" si="20"/>
        <v>10000000</v>
      </c>
      <c r="AL15" s="27">
        <v>5000000</v>
      </c>
      <c r="AM15" s="85"/>
      <c r="AN15" s="28">
        <f t="shared" si="21"/>
        <v>10000000</v>
      </c>
      <c r="AO15" s="27">
        <v>5000000</v>
      </c>
      <c r="AP15" s="85"/>
      <c r="AQ15" s="28">
        <f t="shared" si="22"/>
        <v>10000000</v>
      </c>
      <c r="AR15" s="27"/>
      <c r="AS15" s="85"/>
      <c r="AT15" s="28">
        <f t="shared" si="23"/>
        <v>5000000</v>
      </c>
      <c r="AU15" s="27"/>
      <c r="AV15" s="85"/>
      <c r="AW15" s="28">
        <f t="shared" si="24"/>
        <v>5000000</v>
      </c>
      <c r="AX15" s="27"/>
      <c r="AY15" s="85">
        <v>5000000</v>
      </c>
      <c r="AZ15" s="28">
        <f t="shared" si="25"/>
        <v>0</v>
      </c>
    </row>
    <row r="16" spans="1:52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19315.07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8"/>
        <v>10000000</v>
      </c>
      <c r="AF16" s="27">
        <v>5000000</v>
      </c>
      <c r="AG16" s="85"/>
      <c r="AH16" s="28">
        <f t="shared" si="19"/>
        <v>10000000</v>
      </c>
      <c r="AI16" s="27">
        <v>5000000</v>
      </c>
      <c r="AJ16" s="85"/>
      <c r="AK16" s="28">
        <f t="shared" si="20"/>
        <v>10000000</v>
      </c>
      <c r="AL16" s="27">
        <v>5000000</v>
      </c>
      <c r="AM16" s="85"/>
      <c r="AN16" s="28">
        <f t="shared" si="21"/>
        <v>10000000</v>
      </c>
      <c r="AO16" s="27">
        <v>5000000</v>
      </c>
      <c r="AP16" s="85"/>
      <c r="AQ16" s="28">
        <f t="shared" si="22"/>
        <v>10000000</v>
      </c>
      <c r="AR16" s="27"/>
      <c r="AS16" s="85"/>
      <c r="AT16" s="28">
        <f t="shared" si="23"/>
        <v>5000000</v>
      </c>
      <c r="AU16" s="27"/>
      <c r="AV16" s="85"/>
      <c r="AW16" s="28">
        <f t="shared" si="24"/>
        <v>5000000</v>
      </c>
      <c r="AX16" s="27"/>
      <c r="AY16" s="85"/>
      <c r="AZ16" s="28">
        <f t="shared" si="25"/>
        <v>5000000</v>
      </c>
    </row>
    <row r="17" spans="1:52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</row>
    <row r="18" spans="1:52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16347.95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6">J18+N18-O18</f>
        <v>10000000</v>
      </c>
      <c r="Q18" s="85">
        <v>5000000</v>
      </c>
      <c r="R18" s="85"/>
      <c r="S18" s="28">
        <f t="shared" ref="S18:S22" si="27">J18+Q18-R18</f>
        <v>10000000</v>
      </c>
      <c r="T18" s="85">
        <v>5000000</v>
      </c>
      <c r="U18" s="85"/>
      <c r="V18" s="28">
        <f t="shared" ref="V18:V22" si="28">J18+T18-U18</f>
        <v>10000000</v>
      </c>
      <c r="W18" s="85">
        <v>5000000</v>
      </c>
      <c r="X18" s="85">
        <v>5000000</v>
      </c>
      <c r="Y18" s="28">
        <f t="shared" ref="Y18:Y22" si="29">J18+W18-X18</f>
        <v>5000000</v>
      </c>
      <c r="Z18" s="27">
        <v>10000000</v>
      </c>
      <c r="AA18" s="85"/>
      <c r="AB18" s="28">
        <f t="shared" ref="AB18:AB22" si="30">J18+Z18-AA18</f>
        <v>15000000</v>
      </c>
      <c r="AC18" s="27">
        <v>10000000</v>
      </c>
      <c r="AD18" s="85">
        <v>10000000</v>
      </c>
      <c r="AE18" s="28">
        <f t="shared" ref="AE18:AE22" si="31">J18+AC18-AD18</f>
        <v>5000000</v>
      </c>
      <c r="AF18" s="27">
        <v>10000000</v>
      </c>
      <c r="AG18" s="85">
        <v>10000000</v>
      </c>
      <c r="AH18" s="28">
        <f t="shared" ref="AH18:AH22" si="32">J18+AF18-AG18</f>
        <v>5000000</v>
      </c>
      <c r="AI18" s="27">
        <v>5000000</v>
      </c>
      <c r="AJ18" s="85"/>
      <c r="AK18" s="28">
        <f t="shared" ref="AK18:AK22" si="33">J18+AI18-AJ18</f>
        <v>10000000</v>
      </c>
      <c r="AL18" s="27">
        <v>5000000</v>
      </c>
      <c r="AM18" s="85"/>
      <c r="AN18" s="28">
        <f t="shared" ref="AN18:AN27" si="34">J18+AL18-AM18</f>
        <v>10000000</v>
      </c>
      <c r="AO18" s="27">
        <v>5000000</v>
      </c>
      <c r="AP18" s="85"/>
      <c r="AQ18" s="28">
        <f t="shared" ref="AQ18:AQ22" si="35">J18+AO18-AP18</f>
        <v>10000000</v>
      </c>
      <c r="AR18" s="27"/>
      <c r="AS18" s="85"/>
      <c r="AT18" s="28">
        <f t="shared" ref="AT18:AT22" si="36">J18+AR18-AS18</f>
        <v>5000000</v>
      </c>
      <c r="AU18" s="27"/>
      <c r="AV18" s="85"/>
      <c r="AW18" s="28">
        <f t="shared" ref="AW18:AW22" si="37">J18+AU18-AV18</f>
        <v>5000000</v>
      </c>
      <c r="AX18" s="27"/>
      <c r="AY18" s="85">
        <v>5000000</v>
      </c>
      <c r="AZ18" s="28">
        <f t="shared" ref="AZ18:AZ22" si="38">J18+AX18-AY18</f>
        <v>0</v>
      </c>
    </row>
    <row r="19" spans="1:52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19027.400000000001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6"/>
        <v>10000000</v>
      </c>
      <c r="Q19" s="85">
        <v>5000000</v>
      </c>
      <c r="R19" s="85"/>
      <c r="S19" s="28">
        <f t="shared" si="27"/>
        <v>10000000</v>
      </c>
      <c r="T19" s="85">
        <v>5000000</v>
      </c>
      <c r="U19" s="85"/>
      <c r="V19" s="28">
        <f t="shared" si="28"/>
        <v>10000000</v>
      </c>
      <c r="W19" s="85">
        <v>5000000</v>
      </c>
      <c r="X19" s="85">
        <v>5000000</v>
      </c>
      <c r="Y19" s="28">
        <f t="shared" si="29"/>
        <v>5000000</v>
      </c>
      <c r="Z19" s="27">
        <v>5000000</v>
      </c>
      <c r="AA19" s="85"/>
      <c r="AB19" s="28">
        <f t="shared" si="30"/>
        <v>10000000</v>
      </c>
      <c r="AC19" s="27">
        <v>5000000</v>
      </c>
      <c r="AD19" s="85"/>
      <c r="AE19" s="28">
        <f t="shared" si="31"/>
        <v>10000000</v>
      </c>
      <c r="AF19" s="27">
        <v>5000000</v>
      </c>
      <c r="AG19" s="85"/>
      <c r="AH19" s="28">
        <f t="shared" si="32"/>
        <v>10000000</v>
      </c>
      <c r="AI19" s="27">
        <v>5000000</v>
      </c>
      <c r="AJ19" s="85"/>
      <c r="AK19" s="28">
        <f t="shared" si="33"/>
        <v>10000000</v>
      </c>
      <c r="AL19" s="27">
        <v>5000000</v>
      </c>
      <c r="AM19" s="85"/>
      <c r="AN19" s="28">
        <f t="shared" si="34"/>
        <v>10000000</v>
      </c>
      <c r="AO19" s="27">
        <v>5000000</v>
      </c>
      <c r="AP19" s="85"/>
      <c r="AQ19" s="28">
        <f t="shared" si="35"/>
        <v>10000000</v>
      </c>
      <c r="AR19" s="27"/>
      <c r="AS19" s="85"/>
      <c r="AT19" s="28">
        <f t="shared" si="36"/>
        <v>5000000</v>
      </c>
      <c r="AU19" s="27"/>
      <c r="AV19" s="85"/>
      <c r="AW19" s="28">
        <f t="shared" si="37"/>
        <v>5000000</v>
      </c>
      <c r="AX19" s="27"/>
      <c r="AY19" s="85"/>
      <c r="AZ19" s="28">
        <f t="shared" si="38"/>
        <v>5000000</v>
      </c>
    </row>
    <row r="20" spans="1:52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18082.189999999999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6"/>
        <v>10000000</v>
      </c>
      <c r="Q20" s="85">
        <v>5000000</v>
      </c>
      <c r="R20" s="85"/>
      <c r="S20" s="28">
        <f t="shared" si="27"/>
        <v>10000000</v>
      </c>
      <c r="T20" s="85">
        <v>5000000</v>
      </c>
      <c r="U20" s="85"/>
      <c r="V20" s="28">
        <f t="shared" si="28"/>
        <v>10000000</v>
      </c>
      <c r="W20" s="85">
        <v>5000000</v>
      </c>
      <c r="X20" s="85">
        <v>5000000</v>
      </c>
      <c r="Y20" s="28">
        <f t="shared" si="29"/>
        <v>5000000</v>
      </c>
      <c r="Z20" s="27">
        <v>5000000</v>
      </c>
      <c r="AA20" s="85"/>
      <c r="AB20" s="28">
        <f t="shared" si="30"/>
        <v>10000000</v>
      </c>
      <c r="AC20" s="27">
        <v>5000000</v>
      </c>
      <c r="AD20" s="85"/>
      <c r="AE20" s="28">
        <f t="shared" si="31"/>
        <v>10000000</v>
      </c>
      <c r="AF20" s="27">
        <v>5000000</v>
      </c>
      <c r="AG20" s="85"/>
      <c r="AH20" s="28">
        <f t="shared" si="32"/>
        <v>10000000</v>
      </c>
      <c r="AI20" s="27">
        <v>5000000</v>
      </c>
      <c r="AJ20" s="85"/>
      <c r="AK20" s="28">
        <f t="shared" si="33"/>
        <v>10000000</v>
      </c>
      <c r="AL20" s="27">
        <v>5000000</v>
      </c>
      <c r="AM20" s="85"/>
      <c r="AN20" s="28">
        <f t="shared" si="34"/>
        <v>10000000</v>
      </c>
      <c r="AO20" s="27">
        <v>5000000</v>
      </c>
      <c r="AP20" s="85"/>
      <c r="AQ20" s="28">
        <f t="shared" si="35"/>
        <v>10000000</v>
      </c>
      <c r="AR20" s="27"/>
      <c r="AS20" s="85"/>
      <c r="AT20" s="28">
        <f t="shared" si="36"/>
        <v>5000000</v>
      </c>
      <c r="AU20" s="27"/>
      <c r="AV20" s="85"/>
      <c r="AW20" s="28">
        <f t="shared" si="37"/>
        <v>5000000</v>
      </c>
      <c r="AX20" s="27"/>
      <c r="AY20" s="85"/>
      <c r="AZ20" s="28">
        <f t="shared" si="38"/>
        <v>5000000</v>
      </c>
    </row>
    <row r="21" spans="1:52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20136.990000000002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6"/>
        <v>10000000</v>
      </c>
      <c r="Q21" s="85">
        <v>5000000</v>
      </c>
      <c r="R21" s="85"/>
      <c r="S21" s="28">
        <f t="shared" si="27"/>
        <v>10000000</v>
      </c>
      <c r="T21" s="85">
        <v>5000000</v>
      </c>
      <c r="U21" s="85"/>
      <c r="V21" s="28">
        <f t="shared" si="28"/>
        <v>10000000</v>
      </c>
      <c r="W21" s="85">
        <v>5000000</v>
      </c>
      <c r="X21" s="85"/>
      <c r="Y21" s="28">
        <f t="shared" si="29"/>
        <v>10000000</v>
      </c>
      <c r="Z21" s="27">
        <v>5000000</v>
      </c>
      <c r="AA21" s="85"/>
      <c r="AB21" s="28">
        <f t="shared" si="30"/>
        <v>10000000</v>
      </c>
      <c r="AC21" s="27">
        <v>5000000</v>
      </c>
      <c r="AD21" s="85"/>
      <c r="AE21" s="28">
        <f t="shared" si="31"/>
        <v>10000000</v>
      </c>
      <c r="AF21" s="27">
        <v>5000000</v>
      </c>
      <c r="AG21" s="85"/>
      <c r="AH21" s="28">
        <f t="shared" si="32"/>
        <v>10000000</v>
      </c>
      <c r="AI21" s="27">
        <v>5000000</v>
      </c>
      <c r="AJ21" s="85"/>
      <c r="AK21" s="28">
        <f t="shared" si="33"/>
        <v>10000000</v>
      </c>
      <c r="AL21" s="27">
        <v>5000000</v>
      </c>
      <c r="AM21" s="85"/>
      <c r="AN21" s="28">
        <f t="shared" si="34"/>
        <v>10000000</v>
      </c>
      <c r="AO21" s="27">
        <v>5000000</v>
      </c>
      <c r="AP21" s="85"/>
      <c r="AQ21" s="28">
        <f t="shared" si="35"/>
        <v>10000000</v>
      </c>
      <c r="AR21" s="27"/>
      <c r="AS21" s="85"/>
      <c r="AT21" s="28">
        <f t="shared" si="36"/>
        <v>5000000</v>
      </c>
      <c r="AU21" s="27"/>
      <c r="AV21" s="85"/>
      <c r="AW21" s="28">
        <f t="shared" si="37"/>
        <v>5000000</v>
      </c>
      <c r="AX21" s="27"/>
      <c r="AY21" s="85"/>
      <c r="AZ21" s="28">
        <f t="shared" si="38"/>
        <v>5000000</v>
      </c>
    </row>
    <row r="22" spans="1:52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20034.25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6"/>
        <v>10000000</v>
      </c>
      <c r="Q22" s="85">
        <v>5000000</v>
      </c>
      <c r="R22" s="85"/>
      <c r="S22" s="28">
        <f t="shared" si="27"/>
        <v>10000000</v>
      </c>
      <c r="T22" s="85">
        <v>5000000</v>
      </c>
      <c r="U22" s="85"/>
      <c r="V22" s="28">
        <f t="shared" si="28"/>
        <v>10000000</v>
      </c>
      <c r="W22" s="85">
        <v>5000000</v>
      </c>
      <c r="X22" s="85"/>
      <c r="Y22" s="28">
        <f t="shared" si="29"/>
        <v>10000000</v>
      </c>
      <c r="Z22" s="27">
        <v>5000000</v>
      </c>
      <c r="AA22" s="85"/>
      <c r="AB22" s="28">
        <f t="shared" si="30"/>
        <v>10000000</v>
      </c>
      <c r="AC22" s="27">
        <v>5000000</v>
      </c>
      <c r="AD22" s="85"/>
      <c r="AE22" s="28">
        <f t="shared" si="31"/>
        <v>10000000</v>
      </c>
      <c r="AF22" s="27">
        <v>5000000</v>
      </c>
      <c r="AG22" s="85"/>
      <c r="AH22" s="28">
        <f t="shared" si="32"/>
        <v>10000000</v>
      </c>
      <c r="AI22" s="27">
        <v>5000000</v>
      </c>
      <c r="AJ22" s="85"/>
      <c r="AK22" s="28">
        <f t="shared" si="33"/>
        <v>10000000</v>
      </c>
      <c r="AL22" s="27">
        <v>5000000</v>
      </c>
      <c r="AM22" s="85"/>
      <c r="AN22" s="28">
        <f t="shared" si="34"/>
        <v>10000000</v>
      </c>
      <c r="AO22" s="27">
        <v>5000000</v>
      </c>
      <c r="AP22" s="85"/>
      <c r="AQ22" s="28">
        <f t="shared" si="35"/>
        <v>10000000</v>
      </c>
      <c r="AR22" s="27"/>
      <c r="AS22" s="85"/>
      <c r="AT22" s="28">
        <f t="shared" si="36"/>
        <v>5000000</v>
      </c>
      <c r="AU22" s="27"/>
      <c r="AV22" s="85"/>
      <c r="AW22" s="28">
        <f t="shared" si="37"/>
        <v>5000000</v>
      </c>
      <c r="AX22" s="27"/>
      <c r="AY22" s="85"/>
      <c r="AZ22" s="28">
        <f t="shared" si="38"/>
        <v>5000000</v>
      </c>
    </row>
    <row r="23" spans="1:52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</row>
    <row r="24" spans="1:52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4"/>
        <v>10000000</v>
      </c>
      <c r="AO24" s="27">
        <v>5000000</v>
      </c>
      <c r="AP24" s="85"/>
      <c r="AQ24" s="28">
        <f t="shared" ref="AQ24:AQ27" si="39">J24+AO24-AP24</f>
        <v>10000000</v>
      </c>
      <c r="AR24" s="27"/>
      <c r="AS24" s="85"/>
      <c r="AT24" s="28">
        <f t="shared" ref="AT24:AT27" si="40">J24+AR24-AS24</f>
        <v>5000000</v>
      </c>
      <c r="AU24" s="27"/>
      <c r="AV24" s="85">
        <v>5000000</v>
      </c>
      <c r="AW24" s="28">
        <f t="shared" ref="AW24:AW27" si="41">J24+AU24-AV24</f>
        <v>0</v>
      </c>
      <c r="AX24" s="27"/>
      <c r="AY24" s="85">
        <v>5000000</v>
      </c>
      <c r="AZ24" s="28">
        <f t="shared" ref="AZ24:AZ27" si="42">J24+AX24-AY24</f>
        <v>0</v>
      </c>
    </row>
    <row r="25" spans="1:52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12628.77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4"/>
        <v>10000000</v>
      </c>
      <c r="AO25" s="27">
        <v>5000000</v>
      </c>
      <c r="AP25" s="85"/>
      <c r="AQ25" s="28">
        <f t="shared" si="39"/>
        <v>10000000</v>
      </c>
      <c r="AR25" s="27"/>
      <c r="AS25" s="85"/>
      <c r="AT25" s="28">
        <f t="shared" si="40"/>
        <v>5000000</v>
      </c>
      <c r="AU25" s="27"/>
      <c r="AV25" s="85"/>
      <c r="AW25" s="28">
        <f t="shared" si="41"/>
        <v>5000000</v>
      </c>
      <c r="AX25" s="27"/>
      <c r="AY25" s="85">
        <v>5000000</v>
      </c>
      <c r="AZ25" s="28">
        <f t="shared" si="42"/>
        <v>0</v>
      </c>
    </row>
    <row r="26" spans="1:52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19417.810000000001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4"/>
        <v>10000000</v>
      </c>
      <c r="AO26" s="27">
        <v>5000000</v>
      </c>
      <c r="AP26" s="85"/>
      <c r="AQ26" s="28">
        <f t="shared" si="39"/>
        <v>10000000</v>
      </c>
      <c r="AR26" s="27"/>
      <c r="AS26" s="85"/>
      <c r="AT26" s="28">
        <f t="shared" si="40"/>
        <v>5000000</v>
      </c>
      <c r="AU26" s="27"/>
      <c r="AV26" s="85"/>
      <c r="AW26" s="28">
        <f t="shared" si="41"/>
        <v>5000000</v>
      </c>
      <c r="AX26" s="27"/>
      <c r="AY26" s="85"/>
      <c r="AZ26" s="28">
        <f t="shared" si="42"/>
        <v>5000000</v>
      </c>
    </row>
    <row r="27" spans="1:52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4"/>
        <v>10000000</v>
      </c>
      <c r="AO27" s="27">
        <v>5000000</v>
      </c>
      <c r="AP27" s="85"/>
      <c r="AQ27" s="28">
        <f t="shared" si="39"/>
        <v>10000000</v>
      </c>
      <c r="AR27" s="27"/>
      <c r="AS27" s="85"/>
      <c r="AT27" s="28">
        <f t="shared" si="40"/>
        <v>5000000</v>
      </c>
      <c r="AU27" s="27"/>
      <c r="AV27" s="85"/>
      <c r="AW27" s="28">
        <f t="shared" si="41"/>
        <v>5000000</v>
      </c>
      <c r="AX27" s="27"/>
      <c r="AY27" s="85"/>
      <c r="AZ27" s="28">
        <f t="shared" si="42"/>
        <v>5000000</v>
      </c>
    </row>
    <row r="28" spans="1:52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</row>
    <row r="29" spans="1:52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3">J29+AL29-AM29</f>
        <v>10000000</v>
      </c>
      <c r="AO29" s="27">
        <v>5000000</v>
      </c>
      <c r="AP29" s="85"/>
      <c r="AQ29" s="28">
        <f t="shared" ref="AQ29:AQ30" si="44">J29+AO29-AP29</f>
        <v>10000000</v>
      </c>
      <c r="AR29" s="27"/>
      <c r="AS29" s="85"/>
      <c r="AT29" s="28">
        <f t="shared" ref="AT29:AT30" si="45">J29+AR29-AS29</f>
        <v>5000000</v>
      </c>
      <c r="AU29" s="27"/>
      <c r="AV29" s="85"/>
      <c r="AW29" s="28">
        <f t="shared" ref="AW29:AW30" si="46">J29+AU29-AV29</f>
        <v>5000000</v>
      </c>
      <c r="AX29" s="27"/>
      <c r="AY29" s="85"/>
      <c r="AZ29" s="28">
        <f t="shared" ref="AZ29:AZ30" si="47">J29+AX29-AY29</f>
        <v>5000000</v>
      </c>
    </row>
    <row r="30" spans="1:52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3"/>
        <v>10000000</v>
      </c>
      <c r="AO30" s="27">
        <v>5000000</v>
      </c>
      <c r="AP30" s="85"/>
      <c r="AQ30" s="28">
        <f t="shared" si="44"/>
        <v>10000000</v>
      </c>
      <c r="AR30" s="27"/>
      <c r="AS30" s="85"/>
      <c r="AT30" s="28">
        <f t="shared" si="45"/>
        <v>5000000</v>
      </c>
      <c r="AU30" s="27"/>
      <c r="AV30" s="85"/>
      <c r="AW30" s="28">
        <f t="shared" si="46"/>
        <v>5000000</v>
      </c>
      <c r="AX30" s="27"/>
      <c r="AY30" s="85"/>
      <c r="AZ30" s="28">
        <f t="shared" si="47"/>
        <v>5000000</v>
      </c>
    </row>
    <row r="31" spans="1:52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</row>
    <row r="32" spans="1:52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17054.79</v>
      </c>
      <c r="J32" s="85"/>
      <c r="K32" s="27"/>
      <c r="L32" s="85"/>
      <c r="M32" s="28"/>
      <c r="N32" s="85">
        <v>5000000</v>
      </c>
      <c r="O32" s="85"/>
      <c r="P32" s="28">
        <f t="shared" ref="P32:P39" si="48">J32+N32-O32</f>
        <v>5000000</v>
      </c>
      <c r="Q32" s="85">
        <v>5000000</v>
      </c>
      <c r="R32" s="85"/>
      <c r="S32" s="28">
        <f t="shared" ref="S32:S39" si="49">J32+Q32-R32</f>
        <v>5000000</v>
      </c>
      <c r="T32" s="85">
        <v>5000000</v>
      </c>
      <c r="U32" s="85"/>
      <c r="V32" s="28">
        <f t="shared" ref="V32:V39" si="50">J32+T32-U32</f>
        <v>5000000</v>
      </c>
      <c r="W32" s="85">
        <v>5000000</v>
      </c>
      <c r="X32" s="85">
        <v>5000000</v>
      </c>
      <c r="Y32" s="28">
        <f t="shared" ref="Y32:Y39" si="51">J32+W32-X32</f>
        <v>0</v>
      </c>
      <c r="Z32" s="27">
        <v>10000000</v>
      </c>
      <c r="AA32" s="85"/>
      <c r="AB32" s="28">
        <f t="shared" ref="AB32:AB39" si="52">J32+Z32-AA32</f>
        <v>10000000</v>
      </c>
      <c r="AC32" s="27">
        <v>10000000</v>
      </c>
      <c r="AD32" s="85">
        <v>10000000</v>
      </c>
      <c r="AE32" s="28">
        <f t="shared" ref="AE32:AE39" si="53">J32+AC32-AD32</f>
        <v>0</v>
      </c>
      <c r="AF32" s="27">
        <v>10000000</v>
      </c>
      <c r="AG32" s="85">
        <v>10000000</v>
      </c>
      <c r="AH32" s="28">
        <f t="shared" ref="AH32:AH39" si="54">J32+AF32-AG32</f>
        <v>0</v>
      </c>
      <c r="AI32" s="27">
        <v>5000000</v>
      </c>
      <c r="AJ32" s="85"/>
      <c r="AK32" s="28">
        <f t="shared" ref="AK32:AK39" si="55">J32+AI32-AJ32</f>
        <v>5000000</v>
      </c>
      <c r="AL32" s="27">
        <v>5000000</v>
      </c>
      <c r="AM32" s="85"/>
      <c r="AN32" s="28">
        <f t="shared" ref="AN32:AN39" si="56">J32+AL32-AM32</f>
        <v>5000000</v>
      </c>
      <c r="AO32" s="27">
        <v>5000000</v>
      </c>
      <c r="AP32" s="85"/>
      <c r="AQ32" s="28">
        <f t="shared" ref="AQ32:AQ39" si="57">J32+AO32-AP32</f>
        <v>5000000</v>
      </c>
      <c r="AR32" s="85"/>
      <c r="AS32" s="85"/>
      <c r="AT32" s="28">
        <f t="shared" ref="AT32:AT39" si="58">J32+AR32-AS32</f>
        <v>0</v>
      </c>
      <c r="AU32" s="85">
        <v>5000000</v>
      </c>
      <c r="AV32" s="85"/>
      <c r="AW32" s="28">
        <f t="shared" ref="AW32:AW39" si="59">J32+AU32-AV32</f>
        <v>5000000</v>
      </c>
      <c r="AX32" s="85">
        <v>5000000</v>
      </c>
      <c r="AY32" s="85"/>
      <c r="AZ32" s="28">
        <f t="shared" ref="AZ32:AZ39" si="60">J32+AX32-AY32</f>
        <v>5000000</v>
      </c>
    </row>
    <row r="33" spans="1:52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16972.599999999999</v>
      </c>
      <c r="J33" s="85"/>
      <c r="K33" s="27"/>
      <c r="L33" s="85"/>
      <c r="M33" s="28"/>
      <c r="N33" s="85">
        <v>5000000</v>
      </c>
      <c r="O33" s="85"/>
      <c r="P33" s="28">
        <f t="shared" si="48"/>
        <v>5000000</v>
      </c>
      <c r="Q33" s="85">
        <v>5000000</v>
      </c>
      <c r="R33" s="85"/>
      <c r="S33" s="28">
        <f t="shared" si="49"/>
        <v>5000000</v>
      </c>
      <c r="T33" s="85">
        <v>5000000</v>
      </c>
      <c r="U33" s="85"/>
      <c r="V33" s="28">
        <f t="shared" si="50"/>
        <v>5000000</v>
      </c>
      <c r="W33" s="85">
        <v>5000000</v>
      </c>
      <c r="X33" s="85">
        <v>5000000</v>
      </c>
      <c r="Y33" s="28">
        <f t="shared" si="51"/>
        <v>0</v>
      </c>
      <c r="Z33" s="27">
        <v>5000000</v>
      </c>
      <c r="AA33" s="85"/>
      <c r="AB33" s="28">
        <f t="shared" si="52"/>
        <v>5000000</v>
      </c>
      <c r="AC33" s="27">
        <v>5000000</v>
      </c>
      <c r="AD33" s="85"/>
      <c r="AE33" s="28">
        <f t="shared" si="53"/>
        <v>5000000</v>
      </c>
      <c r="AF33" s="27">
        <v>5000000</v>
      </c>
      <c r="AG33" s="85"/>
      <c r="AH33" s="28">
        <f t="shared" si="54"/>
        <v>5000000</v>
      </c>
      <c r="AI33" s="27">
        <v>5000000</v>
      </c>
      <c r="AJ33" s="85"/>
      <c r="AK33" s="28">
        <f t="shared" si="55"/>
        <v>5000000</v>
      </c>
      <c r="AL33" s="27">
        <v>5000000</v>
      </c>
      <c r="AM33" s="85"/>
      <c r="AN33" s="28">
        <f t="shared" si="56"/>
        <v>5000000</v>
      </c>
      <c r="AO33" s="27">
        <v>5000000</v>
      </c>
      <c r="AP33" s="85"/>
      <c r="AQ33" s="28">
        <f t="shared" si="57"/>
        <v>5000000</v>
      </c>
      <c r="AR33" s="85"/>
      <c r="AS33" s="85"/>
      <c r="AT33" s="28">
        <f t="shared" si="58"/>
        <v>0</v>
      </c>
      <c r="AU33" s="85">
        <v>5000000</v>
      </c>
      <c r="AV33" s="85"/>
      <c r="AW33" s="28">
        <f t="shared" si="59"/>
        <v>5000000</v>
      </c>
      <c r="AX33" s="85">
        <v>5000000</v>
      </c>
      <c r="AY33" s="85"/>
      <c r="AZ33" s="28">
        <f t="shared" si="60"/>
        <v>5000000</v>
      </c>
    </row>
    <row r="34" spans="1:52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48"/>
        <v>5000000</v>
      </c>
      <c r="Q34" s="85">
        <v>5000000</v>
      </c>
      <c r="R34" s="85"/>
      <c r="S34" s="28">
        <f t="shared" si="49"/>
        <v>5000000</v>
      </c>
      <c r="T34" s="85">
        <v>5000000</v>
      </c>
      <c r="U34" s="85"/>
      <c r="V34" s="28">
        <f t="shared" si="50"/>
        <v>5000000</v>
      </c>
      <c r="W34" s="85">
        <v>5000000</v>
      </c>
      <c r="X34" s="85">
        <v>5000000</v>
      </c>
      <c r="Y34" s="28">
        <f t="shared" si="51"/>
        <v>0</v>
      </c>
      <c r="Z34" s="27">
        <v>5000000</v>
      </c>
      <c r="AA34" s="85"/>
      <c r="AB34" s="28">
        <f t="shared" si="52"/>
        <v>5000000</v>
      </c>
      <c r="AC34" s="27">
        <v>5000000</v>
      </c>
      <c r="AD34" s="85"/>
      <c r="AE34" s="28">
        <f t="shared" si="53"/>
        <v>5000000</v>
      </c>
      <c r="AF34" s="27">
        <v>5000000</v>
      </c>
      <c r="AG34" s="85"/>
      <c r="AH34" s="28">
        <f t="shared" si="54"/>
        <v>5000000</v>
      </c>
      <c r="AI34" s="27">
        <v>5000000</v>
      </c>
      <c r="AJ34" s="85"/>
      <c r="AK34" s="28">
        <f t="shared" si="55"/>
        <v>5000000</v>
      </c>
      <c r="AL34" s="27">
        <v>5000000</v>
      </c>
      <c r="AM34" s="85"/>
      <c r="AN34" s="28">
        <f t="shared" si="56"/>
        <v>5000000</v>
      </c>
      <c r="AO34" s="27">
        <v>5000000</v>
      </c>
      <c r="AP34" s="85"/>
      <c r="AQ34" s="28">
        <f t="shared" si="57"/>
        <v>5000000</v>
      </c>
      <c r="AR34" s="85"/>
      <c r="AS34" s="85"/>
      <c r="AT34" s="28">
        <f t="shared" si="58"/>
        <v>0</v>
      </c>
      <c r="AU34" s="85">
        <v>5000000</v>
      </c>
      <c r="AV34" s="85"/>
      <c r="AW34" s="28">
        <f t="shared" si="59"/>
        <v>5000000</v>
      </c>
      <c r="AX34" s="85">
        <v>5000000</v>
      </c>
      <c r="AY34" s="85"/>
      <c r="AZ34" s="28">
        <f t="shared" si="60"/>
        <v>5000000</v>
      </c>
    </row>
    <row r="35" spans="1:52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48"/>
        <v>5000000</v>
      </c>
      <c r="Q35" s="85">
        <v>5000000</v>
      </c>
      <c r="R35" s="85"/>
      <c r="S35" s="28">
        <f t="shared" si="49"/>
        <v>5000000</v>
      </c>
      <c r="T35" s="85">
        <v>5000000</v>
      </c>
      <c r="U35" s="85"/>
      <c r="V35" s="28">
        <f t="shared" si="50"/>
        <v>5000000</v>
      </c>
      <c r="W35" s="85">
        <v>5000000</v>
      </c>
      <c r="X35" s="85"/>
      <c r="Y35" s="28">
        <f t="shared" si="51"/>
        <v>5000000</v>
      </c>
      <c r="Z35" s="27">
        <v>5000000</v>
      </c>
      <c r="AA35" s="85"/>
      <c r="AB35" s="28">
        <f t="shared" si="52"/>
        <v>5000000</v>
      </c>
      <c r="AC35" s="27">
        <v>5000000</v>
      </c>
      <c r="AD35" s="85"/>
      <c r="AE35" s="28">
        <f t="shared" si="53"/>
        <v>5000000</v>
      </c>
      <c r="AF35" s="27">
        <v>5000000</v>
      </c>
      <c r="AG35" s="85"/>
      <c r="AH35" s="28">
        <f t="shared" si="54"/>
        <v>5000000</v>
      </c>
      <c r="AI35" s="27">
        <v>5000000</v>
      </c>
      <c r="AJ35" s="85"/>
      <c r="AK35" s="28">
        <f t="shared" si="55"/>
        <v>5000000</v>
      </c>
      <c r="AL35" s="27">
        <v>5000000</v>
      </c>
      <c r="AM35" s="85"/>
      <c r="AN35" s="28">
        <f t="shared" si="56"/>
        <v>5000000</v>
      </c>
      <c r="AO35" s="27">
        <v>5000000</v>
      </c>
      <c r="AP35" s="85"/>
      <c r="AQ35" s="28">
        <f t="shared" si="57"/>
        <v>5000000</v>
      </c>
      <c r="AR35" s="85"/>
      <c r="AS35" s="85"/>
      <c r="AT35" s="28">
        <f t="shared" si="58"/>
        <v>0</v>
      </c>
      <c r="AU35" s="85">
        <v>5000000</v>
      </c>
      <c r="AV35" s="85"/>
      <c r="AW35" s="28">
        <f t="shared" si="59"/>
        <v>5000000</v>
      </c>
      <c r="AX35" s="85">
        <v>5000000</v>
      </c>
      <c r="AY35" s="85"/>
      <c r="AZ35" s="28">
        <f t="shared" si="60"/>
        <v>5000000</v>
      </c>
    </row>
    <row r="36" spans="1:52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48"/>
        <v>5000000</v>
      </c>
      <c r="Q36" s="85">
        <v>5000000</v>
      </c>
      <c r="R36" s="85"/>
      <c r="S36" s="28">
        <f t="shared" si="49"/>
        <v>5000000</v>
      </c>
      <c r="T36" s="85">
        <v>5000000</v>
      </c>
      <c r="U36" s="85"/>
      <c r="V36" s="28">
        <f t="shared" si="50"/>
        <v>5000000</v>
      </c>
      <c r="W36" s="85">
        <v>5000000</v>
      </c>
      <c r="X36" s="85">
        <v>5000000</v>
      </c>
      <c r="Y36" s="28">
        <f t="shared" si="51"/>
        <v>0</v>
      </c>
      <c r="Z36" s="27">
        <v>5000000</v>
      </c>
      <c r="AA36" s="85"/>
      <c r="AB36" s="28">
        <f t="shared" si="52"/>
        <v>5000000</v>
      </c>
      <c r="AC36" s="27">
        <v>5000000</v>
      </c>
      <c r="AD36" s="85"/>
      <c r="AE36" s="28">
        <f t="shared" si="53"/>
        <v>5000000</v>
      </c>
      <c r="AF36" s="27">
        <v>5000000</v>
      </c>
      <c r="AG36" s="85"/>
      <c r="AH36" s="28">
        <f t="shared" si="54"/>
        <v>5000000</v>
      </c>
      <c r="AI36" s="27">
        <v>5000000</v>
      </c>
      <c r="AJ36" s="85"/>
      <c r="AK36" s="28">
        <f t="shared" si="55"/>
        <v>5000000</v>
      </c>
      <c r="AL36" s="27">
        <v>5000000</v>
      </c>
      <c r="AM36" s="85"/>
      <c r="AN36" s="28">
        <f t="shared" si="56"/>
        <v>5000000</v>
      </c>
      <c r="AO36" s="27">
        <v>5000000</v>
      </c>
      <c r="AP36" s="85"/>
      <c r="AQ36" s="28">
        <f t="shared" si="57"/>
        <v>5000000</v>
      </c>
      <c r="AR36" s="85"/>
      <c r="AS36" s="85"/>
      <c r="AT36" s="28">
        <f t="shared" si="58"/>
        <v>0</v>
      </c>
      <c r="AU36" s="85">
        <v>5000000</v>
      </c>
      <c r="AV36" s="85"/>
      <c r="AW36" s="28">
        <f t="shared" si="59"/>
        <v>5000000</v>
      </c>
      <c r="AX36" s="85">
        <v>5000000</v>
      </c>
      <c r="AY36" s="85"/>
      <c r="AZ36" s="28">
        <f t="shared" si="60"/>
        <v>5000000</v>
      </c>
    </row>
    <row r="37" spans="1:52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48"/>
        <v>5000000</v>
      </c>
      <c r="Q37" s="85">
        <v>5000000</v>
      </c>
      <c r="R37" s="85"/>
      <c r="S37" s="28">
        <f t="shared" si="49"/>
        <v>5000000</v>
      </c>
      <c r="T37" s="85">
        <v>5000000</v>
      </c>
      <c r="U37" s="85"/>
      <c r="V37" s="28">
        <f t="shared" si="50"/>
        <v>5000000</v>
      </c>
      <c r="W37" s="85">
        <v>5000000</v>
      </c>
      <c r="X37" s="85">
        <v>5000000</v>
      </c>
      <c r="Y37" s="28">
        <f t="shared" si="51"/>
        <v>0</v>
      </c>
      <c r="Z37" s="27">
        <v>5000000</v>
      </c>
      <c r="AA37" s="85"/>
      <c r="AB37" s="28">
        <f t="shared" si="52"/>
        <v>5000000</v>
      </c>
      <c r="AC37" s="27">
        <v>5000000</v>
      </c>
      <c r="AD37" s="85"/>
      <c r="AE37" s="28">
        <f t="shared" si="53"/>
        <v>5000000</v>
      </c>
      <c r="AF37" s="27">
        <v>5000000</v>
      </c>
      <c r="AG37" s="85"/>
      <c r="AH37" s="28">
        <f t="shared" si="54"/>
        <v>5000000</v>
      </c>
      <c r="AI37" s="27">
        <v>5000000</v>
      </c>
      <c r="AJ37" s="85"/>
      <c r="AK37" s="28">
        <f t="shared" si="55"/>
        <v>5000000</v>
      </c>
      <c r="AL37" s="27">
        <v>5000000</v>
      </c>
      <c r="AM37" s="85"/>
      <c r="AN37" s="28">
        <f t="shared" si="56"/>
        <v>5000000</v>
      </c>
      <c r="AO37" s="27">
        <v>5000000</v>
      </c>
      <c r="AP37" s="85"/>
      <c r="AQ37" s="28">
        <f t="shared" si="57"/>
        <v>5000000</v>
      </c>
      <c r="AR37" s="85"/>
      <c r="AS37" s="85"/>
      <c r="AT37" s="28">
        <f t="shared" si="58"/>
        <v>0</v>
      </c>
      <c r="AU37" s="85">
        <v>5000000</v>
      </c>
      <c r="AV37" s="85"/>
      <c r="AW37" s="28">
        <f t="shared" si="59"/>
        <v>5000000</v>
      </c>
      <c r="AX37" s="85">
        <v>5000000</v>
      </c>
      <c r="AY37" s="85"/>
      <c r="AZ37" s="28">
        <f t="shared" si="60"/>
        <v>5000000</v>
      </c>
    </row>
    <row r="38" spans="1:52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48"/>
        <v>5000000</v>
      </c>
      <c r="Q38" s="85">
        <v>5000000</v>
      </c>
      <c r="R38" s="85"/>
      <c r="S38" s="28">
        <f t="shared" si="49"/>
        <v>5000000</v>
      </c>
      <c r="T38" s="85">
        <v>5000000</v>
      </c>
      <c r="U38" s="85"/>
      <c r="V38" s="28">
        <f t="shared" si="50"/>
        <v>5000000</v>
      </c>
      <c r="W38" s="85">
        <v>5000000</v>
      </c>
      <c r="X38" s="85"/>
      <c r="Y38" s="28">
        <f t="shared" si="51"/>
        <v>5000000</v>
      </c>
      <c r="Z38" s="27">
        <v>5000000</v>
      </c>
      <c r="AA38" s="85"/>
      <c r="AB38" s="28">
        <f t="shared" si="52"/>
        <v>5000000</v>
      </c>
      <c r="AC38" s="27">
        <v>5000000</v>
      </c>
      <c r="AD38" s="85"/>
      <c r="AE38" s="28">
        <f t="shared" si="53"/>
        <v>5000000</v>
      </c>
      <c r="AF38" s="27">
        <v>5000000</v>
      </c>
      <c r="AG38" s="85"/>
      <c r="AH38" s="28">
        <f t="shared" si="54"/>
        <v>5000000</v>
      </c>
      <c r="AI38" s="27">
        <v>5000000</v>
      </c>
      <c r="AJ38" s="85"/>
      <c r="AK38" s="28">
        <f t="shared" si="55"/>
        <v>5000000</v>
      </c>
      <c r="AL38" s="27">
        <v>5000000</v>
      </c>
      <c r="AM38" s="85"/>
      <c r="AN38" s="28">
        <f t="shared" si="56"/>
        <v>5000000</v>
      </c>
      <c r="AO38" s="27">
        <v>5000000</v>
      </c>
      <c r="AP38" s="85"/>
      <c r="AQ38" s="28">
        <f t="shared" si="57"/>
        <v>5000000</v>
      </c>
      <c r="AR38" s="85"/>
      <c r="AS38" s="85"/>
      <c r="AT38" s="28">
        <f t="shared" si="58"/>
        <v>0</v>
      </c>
      <c r="AU38" s="85">
        <v>5000000</v>
      </c>
      <c r="AV38" s="85"/>
      <c r="AW38" s="28">
        <f t="shared" si="59"/>
        <v>5000000</v>
      </c>
      <c r="AX38" s="85">
        <v>5000000</v>
      </c>
      <c r="AY38" s="85"/>
      <c r="AZ38" s="28">
        <f t="shared" si="60"/>
        <v>5000000</v>
      </c>
    </row>
    <row r="39" spans="1:52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48"/>
        <v>5000000</v>
      </c>
      <c r="Q39" s="85">
        <v>5000000</v>
      </c>
      <c r="R39" s="85"/>
      <c r="S39" s="28">
        <f t="shared" si="49"/>
        <v>5000000</v>
      </c>
      <c r="T39" s="85">
        <v>5000000</v>
      </c>
      <c r="U39" s="85"/>
      <c r="V39" s="28">
        <f t="shared" si="50"/>
        <v>5000000</v>
      </c>
      <c r="W39" s="85">
        <v>5000000</v>
      </c>
      <c r="X39" s="85"/>
      <c r="Y39" s="28">
        <f t="shared" si="51"/>
        <v>5000000</v>
      </c>
      <c r="Z39" s="27">
        <v>5000000</v>
      </c>
      <c r="AA39" s="85"/>
      <c r="AB39" s="28">
        <f t="shared" si="52"/>
        <v>5000000</v>
      </c>
      <c r="AC39" s="27">
        <v>5000000</v>
      </c>
      <c r="AD39" s="85"/>
      <c r="AE39" s="28">
        <f t="shared" si="53"/>
        <v>5000000</v>
      </c>
      <c r="AF39" s="27">
        <v>5000000</v>
      </c>
      <c r="AG39" s="85"/>
      <c r="AH39" s="28">
        <f t="shared" si="54"/>
        <v>5000000</v>
      </c>
      <c r="AI39" s="27">
        <v>5000000</v>
      </c>
      <c r="AJ39" s="85"/>
      <c r="AK39" s="28">
        <f t="shared" si="55"/>
        <v>5000000</v>
      </c>
      <c r="AL39" s="27">
        <v>5000000</v>
      </c>
      <c r="AM39" s="85"/>
      <c r="AN39" s="28">
        <f t="shared" si="56"/>
        <v>5000000</v>
      </c>
      <c r="AO39" s="27">
        <v>5000000</v>
      </c>
      <c r="AP39" s="85"/>
      <c r="AQ39" s="28">
        <f t="shared" si="57"/>
        <v>5000000</v>
      </c>
      <c r="AR39" s="85"/>
      <c r="AS39" s="85"/>
      <c r="AT39" s="28">
        <f t="shared" si="58"/>
        <v>0</v>
      </c>
      <c r="AU39" s="85">
        <v>5000000</v>
      </c>
      <c r="AV39" s="85"/>
      <c r="AW39" s="28">
        <f t="shared" si="59"/>
        <v>5000000</v>
      </c>
      <c r="AX39" s="85">
        <v>5000000</v>
      </c>
      <c r="AY39" s="85"/>
      <c r="AZ39" s="28">
        <f t="shared" si="60"/>
        <v>5000000</v>
      </c>
    </row>
    <row r="40" spans="1:52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</row>
    <row r="41" spans="1:52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3904.11</v>
      </c>
      <c r="J41" s="85"/>
      <c r="K41" s="27"/>
      <c r="L41" s="85"/>
      <c r="M41" s="28"/>
      <c r="N41" s="85">
        <v>5000000</v>
      </c>
      <c r="O41" s="85"/>
      <c r="P41" s="28">
        <f t="shared" ref="P41" si="61">J41+N41-O41</f>
        <v>5000000</v>
      </c>
      <c r="Q41" s="85">
        <v>5000000</v>
      </c>
      <c r="R41" s="85"/>
      <c r="S41" s="28">
        <f t="shared" ref="S41" si="62">J41+Q41-R41</f>
        <v>5000000</v>
      </c>
      <c r="T41" s="85">
        <v>5000000</v>
      </c>
      <c r="U41" s="85"/>
      <c r="V41" s="28">
        <f t="shared" ref="V41" si="63">J41+T41-U41</f>
        <v>5000000</v>
      </c>
      <c r="W41" s="85">
        <v>5000000</v>
      </c>
      <c r="X41" s="85">
        <v>5000000</v>
      </c>
      <c r="Y41" s="28">
        <f t="shared" ref="Y41" si="64">J41+W41-X41</f>
        <v>0</v>
      </c>
      <c r="Z41" s="27">
        <v>10000000</v>
      </c>
      <c r="AA41" s="85"/>
      <c r="AB41" s="28">
        <f t="shared" ref="AB41" si="65">J41+Z41-AA41</f>
        <v>10000000</v>
      </c>
      <c r="AC41" s="27">
        <v>10000000</v>
      </c>
      <c r="AD41" s="85">
        <v>10000000</v>
      </c>
      <c r="AE41" s="28">
        <f t="shared" ref="AE41" si="66">J41+AC41-AD41</f>
        <v>0</v>
      </c>
      <c r="AF41" s="27">
        <v>10000000</v>
      </c>
      <c r="AG41" s="85">
        <v>10000000</v>
      </c>
      <c r="AH41" s="28">
        <f t="shared" ref="AH41" si="67">J41+AF41-AG41</f>
        <v>0</v>
      </c>
      <c r="AI41" s="27">
        <v>5000000</v>
      </c>
      <c r="AJ41" s="85"/>
      <c r="AK41" s="28">
        <f t="shared" ref="AK41" si="68">J41+AI41-AJ41</f>
        <v>5000000</v>
      </c>
      <c r="AL41" s="27">
        <v>5000000</v>
      </c>
      <c r="AM41" s="85"/>
      <c r="AN41" s="28">
        <f t="shared" ref="AN41" si="69">J41+AL41-AM41</f>
        <v>5000000</v>
      </c>
      <c r="AO41" s="27">
        <v>5000000</v>
      </c>
      <c r="AP41" s="85"/>
      <c r="AQ41" s="28">
        <f t="shared" ref="AQ41" si="70">J41+AO41-AP41</f>
        <v>5000000</v>
      </c>
      <c r="AR41" s="85"/>
      <c r="AS41" s="85"/>
      <c r="AT41" s="28">
        <f t="shared" ref="AT41" si="71">J41+AR41-AS41</f>
        <v>0</v>
      </c>
      <c r="AU41" s="85">
        <v>5000000</v>
      </c>
      <c r="AV41" s="85"/>
      <c r="AW41" s="28">
        <f t="shared" ref="AW41" si="72">J41+AU41-AV41</f>
        <v>5000000</v>
      </c>
      <c r="AX41" s="85">
        <v>10000000</v>
      </c>
      <c r="AY41" s="85"/>
      <c r="AZ41" s="28">
        <f t="shared" ref="AZ41" si="73">J41+AX41-AY41</f>
        <v>10000000</v>
      </c>
    </row>
    <row r="42" spans="1:52" ht="15.75" thickBot="1" x14ac:dyDescent="0.3">
      <c r="A42" s="79"/>
      <c r="B42" s="80"/>
      <c r="C42" s="80"/>
      <c r="D42" s="80"/>
      <c r="E42" s="80"/>
      <c r="F42" s="81"/>
      <c r="G42" s="82"/>
      <c r="H42" s="83"/>
      <c r="I42" s="8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87"/>
      <c r="W42" s="86"/>
      <c r="X42" s="85"/>
      <c r="Y42" s="87"/>
      <c r="Z42" s="86"/>
      <c r="AA42" s="85"/>
      <c r="AB42" s="87"/>
      <c r="AC42" s="86"/>
      <c r="AD42" s="85"/>
      <c r="AE42" s="87"/>
      <c r="AF42" s="86"/>
      <c r="AG42" s="85"/>
      <c r="AH42" s="87"/>
      <c r="AI42" s="86"/>
      <c r="AJ42" s="85"/>
      <c r="AK42" s="87"/>
      <c r="AL42" s="86"/>
      <c r="AM42" s="85"/>
      <c r="AN42" s="87"/>
      <c r="AO42" s="86"/>
      <c r="AP42" s="85"/>
      <c r="AQ42" s="87"/>
      <c r="AR42" s="86"/>
      <c r="AS42" s="85"/>
      <c r="AT42" s="87"/>
      <c r="AU42" s="86"/>
      <c r="AV42" s="85"/>
      <c r="AW42" s="87"/>
      <c r="AX42" s="86"/>
      <c r="AY42" s="85"/>
      <c r="AZ42" s="87"/>
    </row>
    <row r="43" spans="1:52" ht="15.75" thickBot="1" x14ac:dyDescent="0.3">
      <c r="A43" s="88" t="s">
        <v>19</v>
      </c>
      <c r="B43" s="89" t="s">
        <v>17</v>
      </c>
      <c r="C43" s="89"/>
      <c r="D43" s="89"/>
      <c r="E43" s="89"/>
      <c r="F43" s="90"/>
      <c r="G43" s="91"/>
      <c r="H43" s="92" t="s">
        <v>17</v>
      </c>
      <c r="I43" s="93">
        <f t="shared" ref="I43:AZ43" si="74">SUM(I5:I42)</f>
        <v>398142.48999999993</v>
      </c>
      <c r="J43" s="94">
        <f t="shared" si="74"/>
        <v>100000000</v>
      </c>
      <c r="K43" s="94">
        <f t="shared" si="74"/>
        <v>0</v>
      </c>
      <c r="L43" s="94">
        <f t="shared" si="74"/>
        <v>0</v>
      </c>
      <c r="M43" s="95">
        <f t="shared" si="74"/>
        <v>0</v>
      </c>
      <c r="N43" s="94">
        <f t="shared" si="74"/>
        <v>80000000</v>
      </c>
      <c r="O43" s="94">
        <f t="shared" si="74"/>
        <v>0</v>
      </c>
      <c r="P43" s="95">
        <f t="shared" si="74"/>
        <v>115000000</v>
      </c>
      <c r="Q43" s="94">
        <f t="shared" si="74"/>
        <v>80000000</v>
      </c>
      <c r="R43" s="94">
        <f t="shared" si="74"/>
        <v>0</v>
      </c>
      <c r="S43" s="95">
        <f t="shared" si="74"/>
        <v>115000000</v>
      </c>
      <c r="T43" s="94">
        <f t="shared" si="74"/>
        <v>80000000</v>
      </c>
      <c r="U43" s="94">
        <f t="shared" si="74"/>
        <v>0</v>
      </c>
      <c r="V43" s="95">
        <f t="shared" si="74"/>
        <v>115000000</v>
      </c>
      <c r="W43" s="94">
        <f t="shared" si="74"/>
        <v>80000000</v>
      </c>
      <c r="X43" s="94">
        <f t="shared" si="74"/>
        <v>45000000</v>
      </c>
      <c r="Y43" s="95">
        <f t="shared" si="74"/>
        <v>70000000</v>
      </c>
      <c r="Z43" s="94">
        <f t="shared" si="74"/>
        <v>95000000</v>
      </c>
      <c r="AA43" s="94">
        <f t="shared" si="74"/>
        <v>0</v>
      </c>
      <c r="AB43" s="95">
        <f t="shared" si="74"/>
        <v>130000000</v>
      </c>
      <c r="AC43" s="94">
        <f t="shared" si="74"/>
        <v>130000000</v>
      </c>
      <c r="AD43" s="94">
        <f t="shared" si="74"/>
        <v>30000000</v>
      </c>
      <c r="AE43" s="95">
        <f t="shared" si="74"/>
        <v>170000000</v>
      </c>
      <c r="AF43" s="94">
        <f t="shared" si="74"/>
        <v>130000000</v>
      </c>
      <c r="AG43" s="94">
        <f t="shared" si="74"/>
        <v>30000000</v>
      </c>
      <c r="AH43" s="95">
        <f t="shared" si="74"/>
        <v>170000000</v>
      </c>
      <c r="AI43" s="94">
        <f t="shared" si="74"/>
        <v>115000000</v>
      </c>
      <c r="AJ43" s="94">
        <f t="shared" si="74"/>
        <v>0</v>
      </c>
      <c r="AK43" s="95">
        <f t="shared" si="74"/>
        <v>185000000</v>
      </c>
      <c r="AL43" s="94">
        <f t="shared" si="74"/>
        <v>145000000</v>
      </c>
      <c r="AM43" s="94">
        <f t="shared" si="74"/>
        <v>0</v>
      </c>
      <c r="AN43" s="95">
        <f t="shared" si="74"/>
        <v>245000000</v>
      </c>
      <c r="AO43" s="94">
        <f t="shared" si="74"/>
        <v>145000000</v>
      </c>
      <c r="AP43" s="94">
        <f t="shared" si="74"/>
        <v>0</v>
      </c>
      <c r="AQ43" s="95">
        <f t="shared" si="74"/>
        <v>245000000</v>
      </c>
      <c r="AR43" s="94">
        <f t="shared" si="74"/>
        <v>0</v>
      </c>
      <c r="AS43" s="94">
        <f t="shared" si="74"/>
        <v>15000000</v>
      </c>
      <c r="AT43" s="95">
        <f t="shared" si="74"/>
        <v>85000000</v>
      </c>
      <c r="AU43" s="94">
        <f t="shared" si="74"/>
        <v>45000000</v>
      </c>
      <c r="AV43" s="94">
        <f t="shared" si="74"/>
        <v>30000000</v>
      </c>
      <c r="AW43" s="95">
        <f t="shared" si="74"/>
        <v>115000000</v>
      </c>
      <c r="AX43" s="94">
        <f t="shared" si="74"/>
        <v>50000000</v>
      </c>
      <c r="AY43" s="94">
        <f t="shared" si="74"/>
        <v>55000000</v>
      </c>
      <c r="AZ43" s="95">
        <f t="shared" si="74"/>
        <v>95000000</v>
      </c>
    </row>
    <row r="44" spans="1:52" ht="15.75" thickBot="1" x14ac:dyDescent="0.3">
      <c r="A44" s="38"/>
      <c r="B44" s="39"/>
      <c r="C44" s="39"/>
      <c r="D44" s="39"/>
      <c r="E44" s="39"/>
      <c r="F44" s="40"/>
      <c r="G44" s="39"/>
      <c r="H44" s="41"/>
      <c r="I44" s="42"/>
      <c r="J44" s="43"/>
      <c r="K44" s="43"/>
      <c r="L44" s="43"/>
      <c r="M44" s="44"/>
      <c r="N44" s="43"/>
      <c r="O44" s="43"/>
      <c r="P44" s="44"/>
      <c r="Q44" s="43"/>
      <c r="R44" s="43"/>
      <c r="S44" s="44"/>
      <c r="T44" s="43"/>
      <c r="U44" s="43"/>
      <c r="V44" s="44"/>
      <c r="W44" s="43"/>
      <c r="X44" s="43"/>
      <c r="Y44" s="44"/>
      <c r="Z44" s="43"/>
      <c r="AA44" s="43"/>
      <c r="AB44" s="44"/>
      <c r="AC44" s="43"/>
      <c r="AD44" s="43"/>
      <c r="AE44" s="44"/>
      <c r="AF44" s="43"/>
      <c r="AG44" s="43"/>
      <c r="AH44" s="44"/>
      <c r="AI44" s="43"/>
      <c r="AJ44" s="43"/>
      <c r="AK44" s="44"/>
      <c r="AL44" s="43"/>
      <c r="AM44" s="43"/>
      <c r="AN44" s="44"/>
      <c r="AO44" s="43"/>
      <c r="AP44" s="43"/>
      <c r="AQ44" s="44"/>
      <c r="AR44" s="43"/>
      <c r="AS44" s="43"/>
      <c r="AT44" s="44"/>
      <c r="AU44" s="43"/>
      <c r="AV44" s="43"/>
      <c r="AW44" s="44"/>
      <c r="AX44" s="43"/>
      <c r="AY44" s="43"/>
      <c r="AZ44" s="44"/>
    </row>
    <row r="45" spans="1:52" ht="15.75" thickBot="1" x14ac:dyDescent="0.3">
      <c r="A45" s="45" t="s">
        <v>20</v>
      </c>
      <c r="B45" s="46"/>
      <c r="C45" s="46"/>
      <c r="D45" s="46"/>
      <c r="E45" s="46"/>
      <c r="F45" s="47"/>
      <c r="G45" s="46" t="s">
        <v>17</v>
      </c>
      <c r="H45" s="48" t="s">
        <v>17</v>
      </c>
      <c r="I45" s="49">
        <f t="shared" ref="I45:AZ45" si="75">I43</f>
        <v>398142.48999999993</v>
      </c>
      <c r="J45" s="50">
        <f t="shared" si="75"/>
        <v>100000000</v>
      </c>
      <c r="K45" s="75">
        <f t="shared" si="75"/>
        <v>0</v>
      </c>
      <c r="L45" s="75">
        <f t="shared" si="75"/>
        <v>0</v>
      </c>
      <c r="M45" s="51">
        <f t="shared" si="75"/>
        <v>0</v>
      </c>
      <c r="N45" s="75">
        <f t="shared" si="75"/>
        <v>80000000</v>
      </c>
      <c r="O45" s="75">
        <f t="shared" si="75"/>
        <v>0</v>
      </c>
      <c r="P45" s="51">
        <f t="shared" si="75"/>
        <v>115000000</v>
      </c>
      <c r="Q45" s="75">
        <f t="shared" si="75"/>
        <v>80000000</v>
      </c>
      <c r="R45" s="75">
        <f t="shared" si="75"/>
        <v>0</v>
      </c>
      <c r="S45" s="51">
        <f t="shared" si="75"/>
        <v>115000000</v>
      </c>
      <c r="T45" s="75">
        <f t="shared" si="75"/>
        <v>80000000</v>
      </c>
      <c r="U45" s="75">
        <f t="shared" si="75"/>
        <v>0</v>
      </c>
      <c r="V45" s="51">
        <f t="shared" si="75"/>
        <v>115000000</v>
      </c>
      <c r="W45" s="75">
        <f t="shared" si="75"/>
        <v>80000000</v>
      </c>
      <c r="X45" s="75">
        <f t="shared" si="75"/>
        <v>45000000</v>
      </c>
      <c r="Y45" s="51">
        <f t="shared" si="75"/>
        <v>70000000</v>
      </c>
      <c r="Z45" s="75">
        <f t="shared" si="75"/>
        <v>95000000</v>
      </c>
      <c r="AA45" s="75">
        <f t="shared" si="75"/>
        <v>0</v>
      </c>
      <c r="AB45" s="51">
        <f t="shared" si="75"/>
        <v>130000000</v>
      </c>
      <c r="AC45" s="75">
        <f t="shared" si="75"/>
        <v>130000000</v>
      </c>
      <c r="AD45" s="75">
        <f t="shared" si="75"/>
        <v>30000000</v>
      </c>
      <c r="AE45" s="51">
        <f t="shared" si="75"/>
        <v>170000000</v>
      </c>
      <c r="AF45" s="75">
        <f t="shared" si="75"/>
        <v>130000000</v>
      </c>
      <c r="AG45" s="75">
        <f t="shared" si="75"/>
        <v>30000000</v>
      </c>
      <c r="AH45" s="51">
        <f t="shared" si="75"/>
        <v>170000000</v>
      </c>
      <c r="AI45" s="75">
        <f t="shared" si="75"/>
        <v>115000000</v>
      </c>
      <c r="AJ45" s="75">
        <f t="shared" si="75"/>
        <v>0</v>
      </c>
      <c r="AK45" s="51">
        <f t="shared" si="75"/>
        <v>185000000</v>
      </c>
      <c r="AL45" s="75">
        <f t="shared" si="75"/>
        <v>145000000</v>
      </c>
      <c r="AM45" s="75">
        <f t="shared" si="75"/>
        <v>0</v>
      </c>
      <c r="AN45" s="51">
        <f t="shared" si="75"/>
        <v>245000000</v>
      </c>
      <c r="AO45" s="75">
        <f t="shared" si="75"/>
        <v>145000000</v>
      </c>
      <c r="AP45" s="75">
        <f t="shared" si="75"/>
        <v>0</v>
      </c>
      <c r="AQ45" s="51">
        <f t="shared" si="75"/>
        <v>245000000</v>
      </c>
      <c r="AR45" s="75">
        <f t="shared" si="75"/>
        <v>0</v>
      </c>
      <c r="AS45" s="75">
        <f t="shared" si="75"/>
        <v>15000000</v>
      </c>
      <c r="AT45" s="51">
        <f t="shared" si="75"/>
        <v>85000000</v>
      </c>
      <c r="AU45" s="75">
        <f t="shared" si="75"/>
        <v>45000000</v>
      </c>
      <c r="AV45" s="75">
        <f t="shared" si="75"/>
        <v>30000000</v>
      </c>
      <c r="AW45" s="51">
        <f t="shared" si="75"/>
        <v>115000000</v>
      </c>
      <c r="AX45" s="75">
        <f t="shared" si="75"/>
        <v>50000000</v>
      </c>
      <c r="AY45" s="75">
        <f t="shared" si="75"/>
        <v>55000000</v>
      </c>
      <c r="AZ45" s="51">
        <f t="shared" si="75"/>
        <v>95000000</v>
      </c>
    </row>
    <row r="46" spans="1:52" x14ac:dyDescent="0.25">
      <c r="A46" s="36"/>
      <c r="B46" s="34"/>
      <c r="C46" s="34"/>
      <c r="D46" s="34"/>
      <c r="E46" s="34"/>
      <c r="F46" s="35"/>
      <c r="G46" s="34"/>
      <c r="H46" s="36"/>
      <c r="J46" s="37"/>
      <c r="M46" s="37"/>
      <c r="P46" s="37"/>
      <c r="S46" s="37"/>
      <c r="V46" s="37"/>
      <c r="Y46" s="37"/>
      <c r="AB46" s="37"/>
      <c r="AE46" s="37"/>
      <c r="AH46" s="37"/>
      <c r="AK46" s="37"/>
      <c r="AN46" s="37"/>
      <c r="AQ46" s="37"/>
      <c r="AT46" s="37"/>
      <c r="AW46" s="37"/>
      <c r="AZ46" s="37"/>
    </row>
    <row r="47" spans="1:52" x14ac:dyDescent="0.25">
      <c r="A47" s="36"/>
      <c r="B47" s="34"/>
      <c r="C47" s="34"/>
      <c r="D47" s="34"/>
      <c r="E47" s="34"/>
      <c r="F47" s="35"/>
      <c r="G47" s="34"/>
      <c r="H47" s="36"/>
      <c r="J47" s="114"/>
      <c r="K47" s="33" t="s">
        <v>46</v>
      </c>
      <c r="L47" s="33" t="s">
        <v>47</v>
      </c>
      <c r="M47" s="27"/>
      <c r="N47" s="33" t="s">
        <v>46</v>
      </c>
      <c r="O47" s="33" t="s">
        <v>47</v>
      </c>
      <c r="P47" s="27"/>
      <c r="Q47" s="33" t="s">
        <v>46</v>
      </c>
      <c r="R47" s="33" t="s">
        <v>47</v>
      </c>
      <c r="S47" s="27"/>
      <c r="T47" s="33" t="s">
        <v>46</v>
      </c>
      <c r="U47" s="33" t="s">
        <v>47</v>
      </c>
      <c r="V47" s="27"/>
      <c r="W47" s="33" t="s">
        <v>46</v>
      </c>
      <c r="X47" s="33" t="s">
        <v>47</v>
      </c>
      <c r="Y47" s="27"/>
      <c r="Z47" s="33" t="s">
        <v>46</v>
      </c>
      <c r="AA47" s="33" t="s">
        <v>47</v>
      </c>
      <c r="AB47" s="27"/>
      <c r="AC47" s="33" t="s">
        <v>46</v>
      </c>
      <c r="AD47" s="33" t="s">
        <v>47</v>
      </c>
      <c r="AE47" s="27"/>
      <c r="AF47" s="33" t="s">
        <v>46</v>
      </c>
      <c r="AG47" s="33" t="s">
        <v>47</v>
      </c>
      <c r="AH47" s="27"/>
      <c r="AI47" s="33" t="s">
        <v>46</v>
      </c>
      <c r="AJ47" s="33" t="s">
        <v>47</v>
      </c>
      <c r="AK47" s="27"/>
      <c r="AL47" s="33" t="s">
        <v>46</v>
      </c>
      <c r="AM47" s="33" t="s">
        <v>47</v>
      </c>
      <c r="AN47" s="27"/>
      <c r="AO47" s="33" t="s">
        <v>46</v>
      </c>
      <c r="AP47" s="33" t="s">
        <v>47</v>
      </c>
      <c r="AQ47" s="109"/>
      <c r="AR47" s="33" t="s">
        <v>46</v>
      </c>
      <c r="AS47" s="33" t="s">
        <v>47</v>
      </c>
      <c r="AT47" s="109"/>
      <c r="AU47" s="33" t="s">
        <v>46</v>
      </c>
      <c r="AV47" s="33" t="s">
        <v>47</v>
      </c>
      <c r="AW47" s="109"/>
      <c r="AX47" s="33" t="s">
        <v>46</v>
      </c>
      <c r="AY47" s="33" t="s">
        <v>47</v>
      </c>
      <c r="AZ47" s="109"/>
    </row>
    <row r="48" spans="1:52" x14ac:dyDescent="0.25">
      <c r="B48" s="52"/>
      <c r="C48" s="52"/>
      <c r="G48" s="52"/>
      <c r="H48" s="52"/>
      <c r="I48" s="53"/>
      <c r="J48" s="117" t="s">
        <v>78</v>
      </c>
      <c r="K48" s="102" t="s">
        <v>48</v>
      </c>
      <c r="L48" s="103" t="s">
        <v>49</v>
      </c>
      <c r="M48" s="104">
        <v>0</v>
      </c>
      <c r="N48" s="102" t="s">
        <v>48</v>
      </c>
      <c r="O48" s="103" t="s">
        <v>49</v>
      </c>
      <c r="P48" s="104">
        <v>0</v>
      </c>
      <c r="Q48" s="102" t="s">
        <v>48</v>
      </c>
      <c r="R48" s="103" t="s">
        <v>49</v>
      </c>
      <c r="S48" s="104">
        <v>0</v>
      </c>
      <c r="T48" s="102" t="s">
        <v>48</v>
      </c>
      <c r="U48" s="103" t="s">
        <v>49</v>
      </c>
      <c r="V48" s="104">
        <v>0</v>
      </c>
      <c r="W48" s="102" t="s">
        <v>48</v>
      </c>
      <c r="X48" s="103" t="s">
        <v>49</v>
      </c>
      <c r="Y48" s="104">
        <v>0</v>
      </c>
      <c r="Z48" s="102" t="s">
        <v>48</v>
      </c>
      <c r="AA48" s="103" t="s">
        <v>49</v>
      </c>
      <c r="AB48" s="104">
        <v>0</v>
      </c>
      <c r="AC48" s="102" t="s">
        <v>48</v>
      </c>
      <c r="AD48" s="103" t="s">
        <v>49</v>
      </c>
      <c r="AE48" s="104">
        <v>0</v>
      </c>
      <c r="AF48" s="102" t="s">
        <v>48</v>
      </c>
      <c r="AG48" s="103" t="s">
        <v>49</v>
      </c>
      <c r="AH48" s="104">
        <v>0</v>
      </c>
      <c r="AI48" s="102" t="s">
        <v>48</v>
      </c>
      <c r="AJ48" s="103" t="s">
        <v>49</v>
      </c>
      <c r="AK48" s="104">
        <v>0</v>
      </c>
      <c r="AL48" s="102" t="s">
        <v>48</v>
      </c>
      <c r="AM48" s="103" t="s">
        <v>49</v>
      </c>
      <c r="AN48" s="104">
        <v>0</v>
      </c>
      <c r="AO48" s="102" t="s">
        <v>48</v>
      </c>
      <c r="AP48" s="103" t="s">
        <v>49</v>
      </c>
      <c r="AQ48" s="110">
        <v>0</v>
      </c>
      <c r="AR48" s="102" t="s">
        <v>48</v>
      </c>
      <c r="AS48" s="103" t="s">
        <v>49</v>
      </c>
      <c r="AT48" s="110">
        <v>25000000</v>
      </c>
      <c r="AU48" s="102" t="s">
        <v>48</v>
      </c>
      <c r="AV48" s="103" t="s">
        <v>49</v>
      </c>
      <c r="AW48" s="110">
        <v>25000000</v>
      </c>
      <c r="AX48" s="102" t="s">
        <v>133</v>
      </c>
      <c r="AY48" s="103" t="s">
        <v>134</v>
      </c>
      <c r="AZ48" s="110">
        <v>25000000</v>
      </c>
    </row>
    <row r="49" spans="2:52" x14ac:dyDescent="0.25">
      <c r="B49" s="52"/>
      <c r="C49" s="52"/>
      <c r="G49" s="52"/>
      <c r="H49" s="52"/>
      <c r="I49" s="53"/>
      <c r="J49" s="118"/>
      <c r="K49" s="105" t="s">
        <v>50</v>
      </c>
      <c r="L49" s="97" t="s">
        <v>51</v>
      </c>
      <c r="M49" s="98">
        <v>20000000</v>
      </c>
      <c r="N49" s="105" t="s">
        <v>50</v>
      </c>
      <c r="O49" s="97" t="s">
        <v>51</v>
      </c>
      <c r="P49" s="98">
        <v>35000000</v>
      </c>
      <c r="Q49" s="105" t="s">
        <v>50</v>
      </c>
      <c r="R49" s="97" t="s">
        <v>51</v>
      </c>
      <c r="S49" s="98">
        <v>35000000</v>
      </c>
      <c r="T49" s="105" t="s">
        <v>50</v>
      </c>
      <c r="U49" s="97" t="s">
        <v>51</v>
      </c>
      <c r="V49" s="98">
        <v>45000000</v>
      </c>
      <c r="W49" s="105" t="s">
        <v>50</v>
      </c>
      <c r="X49" s="97" t="s">
        <v>51</v>
      </c>
      <c r="Y49" s="98">
        <v>50000000</v>
      </c>
      <c r="Z49" s="105" t="s">
        <v>50</v>
      </c>
      <c r="AA49" s="97" t="s">
        <v>51</v>
      </c>
      <c r="AB49" s="98">
        <v>50000000</v>
      </c>
      <c r="AC49" s="105" t="s">
        <v>50</v>
      </c>
      <c r="AD49" s="97" t="s">
        <v>51</v>
      </c>
      <c r="AE49" s="98">
        <v>55000000</v>
      </c>
      <c r="AF49" s="105" t="s">
        <v>50</v>
      </c>
      <c r="AG49" s="97" t="s">
        <v>51</v>
      </c>
      <c r="AH49" s="98">
        <v>60000000</v>
      </c>
      <c r="AI49" s="105" t="s">
        <v>50</v>
      </c>
      <c r="AJ49" s="97" t="s">
        <v>51</v>
      </c>
      <c r="AK49" s="98">
        <v>70000000</v>
      </c>
      <c r="AL49" s="105" t="s">
        <v>50</v>
      </c>
      <c r="AM49" s="97" t="s">
        <v>51</v>
      </c>
      <c r="AN49" s="98">
        <v>75000000</v>
      </c>
      <c r="AO49" s="105" t="s">
        <v>50</v>
      </c>
      <c r="AP49" s="97" t="s">
        <v>51</v>
      </c>
      <c r="AQ49" s="111">
        <v>75000000</v>
      </c>
      <c r="AR49" s="105" t="s">
        <v>50</v>
      </c>
      <c r="AS49" s="97" t="s">
        <v>51</v>
      </c>
      <c r="AT49" s="111">
        <v>0</v>
      </c>
      <c r="AU49" s="105" t="s">
        <v>50</v>
      </c>
      <c r="AV49" s="97" t="s">
        <v>51</v>
      </c>
      <c r="AW49" s="111">
        <v>5000000</v>
      </c>
      <c r="AX49" s="105" t="s">
        <v>135</v>
      </c>
      <c r="AY49" s="97" t="s">
        <v>136</v>
      </c>
      <c r="AZ49" s="111">
        <v>5000000</v>
      </c>
    </row>
    <row r="50" spans="2:52" x14ac:dyDescent="0.25">
      <c r="B50" s="52"/>
      <c r="C50" s="52"/>
      <c r="G50" s="52"/>
      <c r="H50" s="52"/>
      <c r="I50" s="53"/>
      <c r="J50" s="119"/>
      <c r="K50" s="99" t="s">
        <v>52</v>
      </c>
      <c r="L50" s="100" t="s">
        <v>53</v>
      </c>
      <c r="M50" s="101">
        <v>0</v>
      </c>
      <c r="N50" s="99" t="s">
        <v>52</v>
      </c>
      <c r="O50" s="100" t="s">
        <v>53</v>
      </c>
      <c r="P50" s="101">
        <v>-5000000</v>
      </c>
      <c r="Q50" s="99" t="s">
        <v>52</v>
      </c>
      <c r="R50" s="100" t="s">
        <v>53</v>
      </c>
      <c r="S50" s="101">
        <v>-15000000</v>
      </c>
      <c r="T50" s="99" t="s">
        <v>52</v>
      </c>
      <c r="U50" s="100" t="s">
        <v>53</v>
      </c>
      <c r="V50" s="101">
        <v>-15000000</v>
      </c>
      <c r="W50" s="99" t="s">
        <v>52</v>
      </c>
      <c r="X50" s="100" t="s">
        <v>53</v>
      </c>
      <c r="Y50" s="101">
        <v>-20000000</v>
      </c>
      <c r="Z50" s="99" t="s">
        <v>52</v>
      </c>
      <c r="AA50" s="100" t="s">
        <v>53</v>
      </c>
      <c r="AB50" s="101">
        <v>-30000000</v>
      </c>
      <c r="AC50" s="99" t="s">
        <v>52</v>
      </c>
      <c r="AD50" s="100" t="s">
        <v>53</v>
      </c>
      <c r="AE50" s="101">
        <v>-35000000</v>
      </c>
      <c r="AF50" s="99" t="s">
        <v>52</v>
      </c>
      <c r="AG50" s="100" t="s">
        <v>53</v>
      </c>
      <c r="AH50" s="101">
        <v>-35000000</v>
      </c>
      <c r="AI50" s="99" t="s">
        <v>52</v>
      </c>
      <c r="AJ50" s="100" t="s">
        <v>53</v>
      </c>
      <c r="AK50" s="101">
        <v>-45000000</v>
      </c>
      <c r="AL50" s="99" t="s">
        <v>52</v>
      </c>
      <c r="AM50" s="100" t="s">
        <v>53</v>
      </c>
      <c r="AN50" s="101">
        <v>-45000000</v>
      </c>
      <c r="AO50" s="99" t="s">
        <v>52</v>
      </c>
      <c r="AP50" s="100" t="s">
        <v>53</v>
      </c>
      <c r="AQ50" s="112">
        <v>-45000000</v>
      </c>
      <c r="AR50" s="99" t="s">
        <v>52</v>
      </c>
      <c r="AS50" s="100" t="s">
        <v>53</v>
      </c>
      <c r="AT50" s="112">
        <v>0</v>
      </c>
      <c r="AU50" s="99" t="s">
        <v>52</v>
      </c>
      <c r="AV50" s="100" t="s">
        <v>53</v>
      </c>
      <c r="AW50" s="112">
        <v>-5000000</v>
      </c>
      <c r="AX50" s="99" t="s">
        <v>137</v>
      </c>
      <c r="AY50" s="100" t="s">
        <v>138</v>
      </c>
      <c r="AZ50" s="112">
        <v>-20000000</v>
      </c>
    </row>
    <row r="51" spans="2:52" x14ac:dyDescent="0.25">
      <c r="B51" s="52"/>
      <c r="C51" s="52"/>
      <c r="G51" s="52"/>
      <c r="H51" s="52"/>
      <c r="I51" s="53"/>
      <c r="J51" s="126" t="s">
        <v>79</v>
      </c>
      <c r="K51" s="102" t="s">
        <v>54</v>
      </c>
      <c r="L51" s="103" t="s">
        <v>55</v>
      </c>
      <c r="M51" s="104">
        <v>0</v>
      </c>
      <c r="N51" s="102" t="s">
        <v>54</v>
      </c>
      <c r="O51" s="103" t="s">
        <v>55</v>
      </c>
      <c r="P51" s="104">
        <v>0</v>
      </c>
      <c r="Q51" s="102" t="s">
        <v>54</v>
      </c>
      <c r="R51" s="103" t="s">
        <v>55</v>
      </c>
      <c r="S51" s="104">
        <v>0</v>
      </c>
      <c r="T51" s="102" t="s">
        <v>54</v>
      </c>
      <c r="U51" s="103" t="s">
        <v>55</v>
      </c>
      <c r="V51" s="104">
        <v>0</v>
      </c>
      <c r="W51" s="102" t="s">
        <v>54</v>
      </c>
      <c r="X51" s="103" t="s">
        <v>55</v>
      </c>
      <c r="Y51" s="104">
        <v>0</v>
      </c>
      <c r="Z51" s="102" t="s">
        <v>54</v>
      </c>
      <c r="AA51" s="103" t="s">
        <v>55</v>
      </c>
      <c r="AB51" s="104">
        <v>0</v>
      </c>
      <c r="AC51" s="102" t="s">
        <v>54</v>
      </c>
      <c r="AD51" s="103" t="s">
        <v>55</v>
      </c>
      <c r="AE51" s="104">
        <v>0</v>
      </c>
      <c r="AF51" s="102" t="s">
        <v>54</v>
      </c>
      <c r="AG51" s="103" t="s">
        <v>55</v>
      </c>
      <c r="AH51" s="104">
        <v>0</v>
      </c>
      <c r="AI51" s="102" t="s">
        <v>54</v>
      </c>
      <c r="AJ51" s="103" t="s">
        <v>55</v>
      </c>
      <c r="AK51" s="104">
        <v>0</v>
      </c>
      <c r="AL51" s="102" t="s">
        <v>54</v>
      </c>
      <c r="AM51" s="103" t="s">
        <v>55</v>
      </c>
      <c r="AN51" s="104">
        <v>0</v>
      </c>
      <c r="AO51" s="102" t="s">
        <v>54</v>
      </c>
      <c r="AP51" s="103" t="s">
        <v>55</v>
      </c>
      <c r="AQ51" s="110">
        <v>0</v>
      </c>
      <c r="AR51" s="102" t="s">
        <v>54</v>
      </c>
      <c r="AS51" s="103" t="s">
        <v>55</v>
      </c>
      <c r="AT51" s="110">
        <v>10000000</v>
      </c>
      <c r="AU51" s="102" t="s">
        <v>54</v>
      </c>
      <c r="AV51" s="103" t="s">
        <v>55</v>
      </c>
      <c r="AW51" s="110">
        <v>10000000</v>
      </c>
      <c r="AX51" s="102" t="s">
        <v>139</v>
      </c>
      <c r="AY51" s="103" t="s">
        <v>140</v>
      </c>
      <c r="AZ51" s="110">
        <v>10000000</v>
      </c>
    </row>
    <row r="52" spans="2:52" x14ac:dyDescent="0.25">
      <c r="B52" s="52"/>
      <c r="C52" s="52"/>
      <c r="G52" s="52"/>
      <c r="H52" s="52"/>
      <c r="I52" s="53"/>
      <c r="J52" s="127"/>
      <c r="K52" s="105" t="s">
        <v>56</v>
      </c>
      <c r="L52" s="97" t="s">
        <v>57</v>
      </c>
      <c r="M52" s="98">
        <v>10000000</v>
      </c>
      <c r="N52" s="105" t="s">
        <v>56</v>
      </c>
      <c r="O52" s="97" t="s">
        <v>57</v>
      </c>
      <c r="P52" s="98">
        <v>20000000</v>
      </c>
      <c r="Q52" s="105" t="s">
        <v>56</v>
      </c>
      <c r="R52" s="97" t="s">
        <v>57</v>
      </c>
      <c r="S52" s="98">
        <v>20000000</v>
      </c>
      <c r="T52" s="105" t="s">
        <v>56</v>
      </c>
      <c r="U52" s="97" t="s">
        <v>57</v>
      </c>
      <c r="V52" s="98">
        <v>25000000</v>
      </c>
      <c r="W52" s="105" t="s">
        <v>56</v>
      </c>
      <c r="X52" s="97" t="s">
        <v>57</v>
      </c>
      <c r="Y52" s="98">
        <v>30000000</v>
      </c>
      <c r="Z52" s="105" t="s">
        <v>56</v>
      </c>
      <c r="AA52" s="97" t="s">
        <v>57</v>
      </c>
      <c r="AB52" s="98">
        <v>40000000</v>
      </c>
      <c r="AC52" s="105" t="s">
        <v>56</v>
      </c>
      <c r="AD52" s="97" t="s">
        <v>57</v>
      </c>
      <c r="AE52" s="98">
        <v>40000000</v>
      </c>
      <c r="AF52" s="105" t="s">
        <v>56</v>
      </c>
      <c r="AG52" s="97" t="s">
        <v>57</v>
      </c>
      <c r="AH52" s="98">
        <v>40000000</v>
      </c>
      <c r="AI52" s="105" t="s">
        <v>56</v>
      </c>
      <c r="AJ52" s="97" t="s">
        <v>57</v>
      </c>
      <c r="AK52" s="98">
        <v>45000000</v>
      </c>
      <c r="AL52" s="105" t="s">
        <v>56</v>
      </c>
      <c r="AM52" s="97" t="s">
        <v>57</v>
      </c>
      <c r="AN52" s="98">
        <v>45000000</v>
      </c>
      <c r="AO52" s="105" t="s">
        <v>56</v>
      </c>
      <c r="AP52" s="97" t="s">
        <v>57</v>
      </c>
      <c r="AQ52" s="111">
        <v>50000000</v>
      </c>
      <c r="AR52" s="105" t="s">
        <v>56</v>
      </c>
      <c r="AS52" s="97" t="s">
        <v>57</v>
      </c>
      <c r="AT52" s="111">
        <v>0</v>
      </c>
      <c r="AU52" s="105" t="s">
        <v>56</v>
      </c>
      <c r="AV52" s="97" t="s">
        <v>57</v>
      </c>
      <c r="AW52" s="111">
        <v>5000000</v>
      </c>
      <c r="AX52" s="105" t="s">
        <v>141</v>
      </c>
      <c r="AY52" s="97" t="s">
        <v>142</v>
      </c>
      <c r="AZ52" s="111">
        <v>5000000</v>
      </c>
    </row>
    <row r="53" spans="2:52" x14ac:dyDescent="0.25">
      <c r="B53" s="52"/>
      <c r="C53" s="52"/>
      <c r="G53" s="52"/>
      <c r="H53" s="52"/>
      <c r="I53" s="53"/>
      <c r="J53" s="128"/>
      <c r="K53" s="99" t="s">
        <v>58</v>
      </c>
      <c r="L53" s="100" t="s">
        <v>59</v>
      </c>
      <c r="M53" s="101">
        <v>0</v>
      </c>
      <c r="N53" s="99" t="s">
        <v>58</v>
      </c>
      <c r="O53" s="100" t="s">
        <v>59</v>
      </c>
      <c r="P53" s="101">
        <v>-5000000</v>
      </c>
      <c r="Q53" s="99" t="s">
        <v>58</v>
      </c>
      <c r="R53" s="100" t="s">
        <v>59</v>
      </c>
      <c r="S53" s="101">
        <v>-5000000</v>
      </c>
      <c r="T53" s="99" t="s">
        <v>58</v>
      </c>
      <c r="U53" s="100" t="s">
        <v>59</v>
      </c>
      <c r="V53" s="101">
        <v>-5000000</v>
      </c>
      <c r="W53" s="99" t="s">
        <v>58</v>
      </c>
      <c r="X53" s="100" t="s">
        <v>59</v>
      </c>
      <c r="Y53" s="101">
        <v>-10000000</v>
      </c>
      <c r="Z53" s="99" t="s">
        <v>58</v>
      </c>
      <c r="AA53" s="100" t="s">
        <v>59</v>
      </c>
      <c r="AB53" s="101">
        <v>-15000000</v>
      </c>
      <c r="AC53" s="99" t="s">
        <v>58</v>
      </c>
      <c r="AD53" s="100" t="s">
        <v>59</v>
      </c>
      <c r="AE53" s="101">
        <v>-25000000</v>
      </c>
      <c r="AF53" s="99" t="s">
        <v>58</v>
      </c>
      <c r="AG53" s="100" t="s">
        <v>59</v>
      </c>
      <c r="AH53" s="101">
        <v>-30000000</v>
      </c>
      <c r="AI53" s="99" t="s">
        <v>58</v>
      </c>
      <c r="AJ53" s="100" t="s">
        <v>59</v>
      </c>
      <c r="AK53" s="101">
        <v>-35000000</v>
      </c>
      <c r="AL53" s="99" t="s">
        <v>58</v>
      </c>
      <c r="AM53" s="100" t="s">
        <v>59</v>
      </c>
      <c r="AN53" s="101">
        <v>-40000000</v>
      </c>
      <c r="AO53" s="99" t="s">
        <v>58</v>
      </c>
      <c r="AP53" s="100" t="s">
        <v>59</v>
      </c>
      <c r="AQ53" s="112">
        <v>-40000000</v>
      </c>
      <c r="AR53" s="99" t="s">
        <v>58</v>
      </c>
      <c r="AS53" s="100" t="s">
        <v>59</v>
      </c>
      <c r="AT53" s="112">
        <v>0</v>
      </c>
      <c r="AU53" s="99" t="s">
        <v>58</v>
      </c>
      <c r="AV53" s="100" t="s">
        <v>59</v>
      </c>
      <c r="AW53" s="112">
        <v>0</v>
      </c>
      <c r="AX53" s="99" t="s">
        <v>143</v>
      </c>
      <c r="AY53" s="100" t="s">
        <v>144</v>
      </c>
      <c r="AZ53" s="112">
        <v>0</v>
      </c>
    </row>
    <row r="54" spans="2:52" x14ac:dyDescent="0.25">
      <c r="B54" s="52"/>
      <c r="C54" s="52"/>
      <c r="G54" s="52"/>
      <c r="H54" s="52"/>
      <c r="I54" s="53"/>
      <c r="J54" s="117" t="s">
        <v>80</v>
      </c>
      <c r="K54" s="105" t="s">
        <v>60</v>
      </c>
      <c r="L54" s="97" t="s">
        <v>61</v>
      </c>
      <c r="M54" s="98">
        <v>5000000</v>
      </c>
      <c r="N54" s="105" t="s">
        <v>60</v>
      </c>
      <c r="O54" s="97" t="s">
        <v>61</v>
      </c>
      <c r="P54" s="98">
        <v>5000000</v>
      </c>
      <c r="Q54" s="105" t="s">
        <v>60</v>
      </c>
      <c r="R54" s="97" t="s">
        <v>61</v>
      </c>
      <c r="S54" s="98">
        <v>5000000</v>
      </c>
      <c r="T54" s="105" t="s">
        <v>60</v>
      </c>
      <c r="U54" s="97" t="s">
        <v>61</v>
      </c>
      <c r="V54" s="98">
        <v>5000000</v>
      </c>
      <c r="W54" s="105" t="s">
        <v>60</v>
      </c>
      <c r="X54" s="97" t="s">
        <v>61</v>
      </c>
      <c r="Y54" s="98">
        <v>5000000</v>
      </c>
      <c r="Z54" s="105" t="s">
        <v>60</v>
      </c>
      <c r="AA54" s="97" t="s">
        <v>61</v>
      </c>
      <c r="AB54" s="98">
        <v>5000000</v>
      </c>
      <c r="AC54" s="105" t="s">
        <v>60</v>
      </c>
      <c r="AD54" s="97" t="s">
        <v>61</v>
      </c>
      <c r="AE54" s="98">
        <v>5000000</v>
      </c>
      <c r="AF54" s="105" t="s">
        <v>60</v>
      </c>
      <c r="AG54" s="97" t="s">
        <v>61</v>
      </c>
      <c r="AH54" s="98">
        <v>5000000</v>
      </c>
      <c r="AI54" s="105" t="s">
        <v>60</v>
      </c>
      <c r="AJ54" s="97" t="s">
        <v>61</v>
      </c>
      <c r="AK54" s="98">
        <v>5000000</v>
      </c>
      <c r="AL54" s="105" t="s">
        <v>60</v>
      </c>
      <c r="AM54" s="97" t="s">
        <v>61</v>
      </c>
      <c r="AN54" s="98">
        <v>5000000</v>
      </c>
      <c r="AO54" s="105" t="s">
        <v>60</v>
      </c>
      <c r="AP54" s="97" t="s">
        <v>61</v>
      </c>
      <c r="AQ54" s="111">
        <v>5000000</v>
      </c>
      <c r="AR54" s="105" t="s">
        <v>60</v>
      </c>
      <c r="AS54" s="97" t="s">
        <v>61</v>
      </c>
      <c r="AT54" s="111">
        <v>45000000</v>
      </c>
      <c r="AU54" s="105" t="s">
        <v>60</v>
      </c>
      <c r="AV54" s="97" t="s">
        <v>61</v>
      </c>
      <c r="AW54" s="111">
        <v>45000000</v>
      </c>
      <c r="AX54" s="105" t="s">
        <v>145</v>
      </c>
      <c r="AY54" s="97" t="s">
        <v>146</v>
      </c>
      <c r="AZ54" s="111">
        <v>45000000</v>
      </c>
    </row>
    <row r="55" spans="2:52" x14ac:dyDescent="0.25">
      <c r="B55" s="52"/>
      <c r="C55" s="52"/>
      <c r="G55" s="52"/>
      <c r="H55" s="52"/>
      <c r="I55" s="53"/>
      <c r="J55" s="118"/>
      <c r="K55" s="105" t="s">
        <v>62</v>
      </c>
      <c r="L55" s="97" t="s">
        <v>63</v>
      </c>
      <c r="M55" s="98">
        <v>30000000</v>
      </c>
      <c r="N55" s="105" t="s">
        <v>62</v>
      </c>
      <c r="O55" s="97" t="s">
        <v>63</v>
      </c>
      <c r="P55" s="98">
        <v>35000000</v>
      </c>
      <c r="Q55" s="105" t="s">
        <v>62</v>
      </c>
      <c r="R55" s="97" t="s">
        <v>63</v>
      </c>
      <c r="S55" s="98">
        <v>35000000</v>
      </c>
      <c r="T55" s="105" t="s">
        <v>62</v>
      </c>
      <c r="U55" s="97" t="s">
        <v>63</v>
      </c>
      <c r="V55" s="98">
        <v>45000000</v>
      </c>
      <c r="W55" s="105" t="s">
        <v>62</v>
      </c>
      <c r="X55" s="97" t="s">
        <v>63</v>
      </c>
      <c r="Y55" s="98">
        <v>55000000</v>
      </c>
      <c r="Z55" s="105" t="s">
        <v>62</v>
      </c>
      <c r="AA55" s="97" t="s">
        <v>63</v>
      </c>
      <c r="AB55" s="98">
        <v>75000000</v>
      </c>
      <c r="AC55" s="105" t="s">
        <v>62</v>
      </c>
      <c r="AD55" s="97" t="s">
        <v>63</v>
      </c>
      <c r="AE55" s="98">
        <v>85000000</v>
      </c>
      <c r="AF55" s="105" t="s">
        <v>62</v>
      </c>
      <c r="AG55" s="97" t="s">
        <v>63</v>
      </c>
      <c r="AH55" s="98">
        <v>95000000</v>
      </c>
      <c r="AI55" s="105" t="s">
        <v>62</v>
      </c>
      <c r="AJ55" s="97" t="s">
        <v>63</v>
      </c>
      <c r="AK55" s="98">
        <v>100000000</v>
      </c>
      <c r="AL55" s="105" t="s">
        <v>62</v>
      </c>
      <c r="AM55" s="97" t="s">
        <v>63</v>
      </c>
      <c r="AN55" s="98">
        <v>110000000</v>
      </c>
      <c r="AO55" s="105" t="s">
        <v>62</v>
      </c>
      <c r="AP55" s="97" t="s">
        <v>63</v>
      </c>
      <c r="AQ55" s="111">
        <v>115000000</v>
      </c>
      <c r="AR55" s="105" t="s">
        <v>62</v>
      </c>
      <c r="AS55" s="97" t="s">
        <v>63</v>
      </c>
      <c r="AT55" s="111">
        <v>0</v>
      </c>
      <c r="AU55" s="105" t="s">
        <v>62</v>
      </c>
      <c r="AV55" s="97" t="s">
        <v>63</v>
      </c>
      <c r="AW55" s="111">
        <v>10000000</v>
      </c>
      <c r="AX55" s="105" t="s">
        <v>147</v>
      </c>
      <c r="AY55" s="97" t="s">
        <v>148</v>
      </c>
      <c r="AZ55" s="111">
        <v>20000000</v>
      </c>
    </row>
    <row r="56" spans="2:52" x14ac:dyDescent="0.25">
      <c r="B56" s="52"/>
      <c r="C56" s="52"/>
      <c r="G56" s="52"/>
      <c r="H56" s="52"/>
      <c r="I56" s="53"/>
      <c r="J56" s="119"/>
      <c r="K56" s="105" t="s">
        <v>64</v>
      </c>
      <c r="L56" s="97" t="s">
        <v>65</v>
      </c>
      <c r="M56" s="98">
        <v>0</v>
      </c>
      <c r="N56" s="105" t="s">
        <v>64</v>
      </c>
      <c r="O56" s="97" t="s">
        <v>65</v>
      </c>
      <c r="P56" s="98">
        <v>-10000000</v>
      </c>
      <c r="Q56" s="105" t="s">
        <v>64</v>
      </c>
      <c r="R56" s="97" t="s">
        <v>65</v>
      </c>
      <c r="S56" s="98">
        <v>-25000000</v>
      </c>
      <c r="T56" s="105" t="s">
        <v>64</v>
      </c>
      <c r="U56" s="97" t="s">
        <v>65</v>
      </c>
      <c r="V56" s="98">
        <v>-30000000</v>
      </c>
      <c r="W56" s="105" t="s">
        <v>64</v>
      </c>
      <c r="X56" s="97" t="s">
        <v>65</v>
      </c>
      <c r="Y56" s="98">
        <v>-35000000</v>
      </c>
      <c r="Z56" s="105" t="s">
        <v>64</v>
      </c>
      <c r="AA56" s="97" t="s">
        <v>65</v>
      </c>
      <c r="AB56" s="98">
        <v>-35000000</v>
      </c>
      <c r="AC56" s="105" t="s">
        <v>64</v>
      </c>
      <c r="AD56" s="97" t="s">
        <v>65</v>
      </c>
      <c r="AE56" s="98">
        <v>-35000000</v>
      </c>
      <c r="AF56" s="105" t="s">
        <v>64</v>
      </c>
      <c r="AG56" s="97" t="s">
        <v>65</v>
      </c>
      <c r="AH56" s="98">
        <v>-45000000</v>
      </c>
      <c r="AI56" s="105" t="s">
        <v>64</v>
      </c>
      <c r="AJ56" s="97" t="s">
        <v>65</v>
      </c>
      <c r="AK56" s="98">
        <v>-55000000</v>
      </c>
      <c r="AL56" s="105" t="s">
        <v>64</v>
      </c>
      <c r="AM56" s="97" t="s">
        <v>65</v>
      </c>
      <c r="AN56" s="98">
        <v>-60000000</v>
      </c>
      <c r="AO56" s="105" t="s">
        <v>64</v>
      </c>
      <c r="AP56" s="97" t="s">
        <v>65</v>
      </c>
      <c r="AQ56" s="111">
        <v>-70000000</v>
      </c>
      <c r="AR56" s="105" t="s">
        <v>64</v>
      </c>
      <c r="AS56" s="97" t="s">
        <v>65</v>
      </c>
      <c r="AT56" s="111">
        <v>-10000000</v>
      </c>
      <c r="AU56" s="105" t="s">
        <v>64</v>
      </c>
      <c r="AV56" s="97" t="s">
        <v>65</v>
      </c>
      <c r="AW56" s="111">
        <v>-15000000</v>
      </c>
      <c r="AX56" s="105" t="s">
        <v>149</v>
      </c>
      <c r="AY56" s="97" t="s">
        <v>150</v>
      </c>
      <c r="AZ56" s="111">
        <v>-25000000</v>
      </c>
    </row>
    <row r="57" spans="2:52" x14ac:dyDescent="0.25">
      <c r="B57" s="52"/>
      <c r="C57" s="52"/>
      <c r="G57" s="52"/>
      <c r="H57" s="52"/>
      <c r="I57" s="53"/>
      <c r="J57" s="117" t="s">
        <v>81</v>
      </c>
      <c r="K57" s="102" t="s">
        <v>66</v>
      </c>
      <c r="L57" s="103" t="s">
        <v>67</v>
      </c>
      <c r="M57" s="104">
        <v>0</v>
      </c>
      <c r="N57" s="102" t="s">
        <v>66</v>
      </c>
      <c r="O57" s="103" t="s">
        <v>67</v>
      </c>
      <c r="P57" s="104">
        <v>0</v>
      </c>
      <c r="Q57" s="102" t="s">
        <v>66</v>
      </c>
      <c r="R57" s="103" t="s">
        <v>67</v>
      </c>
      <c r="S57" s="104">
        <v>0</v>
      </c>
      <c r="T57" s="102" t="s">
        <v>66</v>
      </c>
      <c r="U57" s="103" t="s">
        <v>67</v>
      </c>
      <c r="V57" s="104">
        <v>0</v>
      </c>
      <c r="W57" s="102" t="s">
        <v>66</v>
      </c>
      <c r="X57" s="103" t="s">
        <v>67</v>
      </c>
      <c r="Y57" s="104">
        <v>0</v>
      </c>
      <c r="Z57" s="102" t="s">
        <v>66</v>
      </c>
      <c r="AA57" s="103" t="s">
        <v>67</v>
      </c>
      <c r="AB57" s="104">
        <v>0</v>
      </c>
      <c r="AC57" s="102" t="s">
        <v>66</v>
      </c>
      <c r="AD57" s="103" t="s">
        <v>67</v>
      </c>
      <c r="AE57" s="104">
        <v>0</v>
      </c>
      <c r="AF57" s="102" t="s">
        <v>66</v>
      </c>
      <c r="AG57" s="103" t="s">
        <v>67</v>
      </c>
      <c r="AH57" s="104">
        <v>0</v>
      </c>
      <c r="AI57" s="102" t="s">
        <v>66</v>
      </c>
      <c r="AJ57" s="103" t="s">
        <v>67</v>
      </c>
      <c r="AK57" s="104">
        <v>0</v>
      </c>
      <c r="AL57" s="102" t="s">
        <v>66</v>
      </c>
      <c r="AM57" s="103" t="s">
        <v>67</v>
      </c>
      <c r="AN57" s="104">
        <v>0</v>
      </c>
      <c r="AO57" s="102" t="s">
        <v>66</v>
      </c>
      <c r="AP57" s="103" t="s">
        <v>67</v>
      </c>
      <c r="AQ57" s="110">
        <v>0</v>
      </c>
      <c r="AR57" s="102" t="s">
        <v>66</v>
      </c>
      <c r="AS57" s="103" t="s">
        <v>67</v>
      </c>
      <c r="AT57" s="110">
        <v>0</v>
      </c>
      <c r="AU57" s="102" t="s">
        <v>66</v>
      </c>
      <c r="AV57" s="103" t="s">
        <v>67</v>
      </c>
      <c r="AW57" s="110">
        <v>0</v>
      </c>
      <c r="AX57" s="102" t="s">
        <v>151</v>
      </c>
      <c r="AY57" s="103" t="s">
        <v>152</v>
      </c>
      <c r="AZ57" s="110">
        <v>0</v>
      </c>
    </row>
    <row r="58" spans="2:52" x14ac:dyDescent="0.25">
      <c r="B58" s="52"/>
      <c r="C58" s="52"/>
      <c r="G58" s="52"/>
      <c r="H58" s="52"/>
      <c r="I58" s="53"/>
      <c r="J58" s="118"/>
      <c r="K58" s="105" t="s">
        <v>68</v>
      </c>
      <c r="L58" s="97" t="s">
        <v>69</v>
      </c>
      <c r="M58" s="98">
        <v>0</v>
      </c>
      <c r="N58" s="105" t="s">
        <v>68</v>
      </c>
      <c r="O58" s="97" t="s">
        <v>69</v>
      </c>
      <c r="P58" s="98">
        <v>0</v>
      </c>
      <c r="Q58" s="105" t="s">
        <v>68</v>
      </c>
      <c r="R58" s="97" t="s">
        <v>69</v>
      </c>
      <c r="S58" s="98">
        <v>0</v>
      </c>
      <c r="T58" s="105" t="s">
        <v>68</v>
      </c>
      <c r="U58" s="97" t="s">
        <v>69</v>
      </c>
      <c r="V58" s="98">
        <v>0</v>
      </c>
      <c r="W58" s="105" t="s">
        <v>68</v>
      </c>
      <c r="X58" s="97" t="s">
        <v>69</v>
      </c>
      <c r="Y58" s="98">
        <v>5000000</v>
      </c>
      <c r="Z58" s="105" t="s">
        <v>68</v>
      </c>
      <c r="AA58" s="97" t="s">
        <v>69</v>
      </c>
      <c r="AB58" s="98">
        <v>5000000</v>
      </c>
      <c r="AC58" s="105" t="s">
        <v>68</v>
      </c>
      <c r="AD58" s="97" t="s">
        <v>69</v>
      </c>
      <c r="AE58" s="98">
        <v>5000000</v>
      </c>
      <c r="AF58" s="105" t="s">
        <v>68</v>
      </c>
      <c r="AG58" s="97" t="s">
        <v>69</v>
      </c>
      <c r="AH58" s="98">
        <v>5000000</v>
      </c>
      <c r="AI58" s="105" t="s">
        <v>68</v>
      </c>
      <c r="AJ58" s="97" t="s">
        <v>69</v>
      </c>
      <c r="AK58" s="98">
        <v>5000000</v>
      </c>
      <c r="AL58" s="105" t="s">
        <v>68</v>
      </c>
      <c r="AM58" s="97" t="s">
        <v>69</v>
      </c>
      <c r="AN58" s="98">
        <v>5000000</v>
      </c>
      <c r="AO58" s="105" t="s">
        <v>68</v>
      </c>
      <c r="AP58" s="97" t="s">
        <v>69</v>
      </c>
      <c r="AQ58" s="111">
        <v>5000000</v>
      </c>
      <c r="AR58" s="105" t="s">
        <v>68</v>
      </c>
      <c r="AS58" s="97" t="s">
        <v>69</v>
      </c>
      <c r="AT58" s="111">
        <v>0</v>
      </c>
      <c r="AU58" s="105" t="s">
        <v>68</v>
      </c>
      <c r="AV58" s="97" t="s">
        <v>69</v>
      </c>
      <c r="AW58" s="111">
        <v>0</v>
      </c>
      <c r="AX58" s="105" t="s">
        <v>153</v>
      </c>
      <c r="AY58" s="97" t="s">
        <v>154</v>
      </c>
      <c r="AZ58" s="111">
        <v>0</v>
      </c>
    </row>
    <row r="59" spans="2:52" x14ac:dyDescent="0.25">
      <c r="B59" s="52"/>
      <c r="C59" s="52"/>
      <c r="G59" s="52"/>
      <c r="H59" s="52"/>
      <c r="I59" s="53"/>
      <c r="J59" s="119"/>
      <c r="K59" s="99" t="s">
        <v>70</v>
      </c>
      <c r="L59" s="100" t="s">
        <v>71</v>
      </c>
      <c r="M59" s="101">
        <v>0</v>
      </c>
      <c r="N59" s="99" t="s">
        <v>70</v>
      </c>
      <c r="O59" s="100" t="s">
        <v>71</v>
      </c>
      <c r="P59" s="101">
        <v>0</v>
      </c>
      <c r="Q59" s="99" t="s">
        <v>70</v>
      </c>
      <c r="R59" s="100" t="s">
        <v>71</v>
      </c>
      <c r="S59" s="101">
        <v>0</v>
      </c>
      <c r="T59" s="99" t="s">
        <v>70</v>
      </c>
      <c r="U59" s="100" t="s">
        <v>71</v>
      </c>
      <c r="V59" s="101">
        <v>0</v>
      </c>
      <c r="W59" s="99" t="s">
        <v>70</v>
      </c>
      <c r="X59" s="100" t="s">
        <v>71</v>
      </c>
      <c r="Y59" s="101">
        <v>0</v>
      </c>
      <c r="Z59" s="99" t="s">
        <v>70</v>
      </c>
      <c r="AA59" s="100" t="s">
        <v>71</v>
      </c>
      <c r="AB59" s="101">
        <v>0</v>
      </c>
      <c r="AC59" s="99" t="s">
        <v>70</v>
      </c>
      <c r="AD59" s="100" t="s">
        <v>71</v>
      </c>
      <c r="AE59" s="101">
        <v>0</v>
      </c>
      <c r="AF59" s="99" t="s">
        <v>70</v>
      </c>
      <c r="AG59" s="100" t="s">
        <v>71</v>
      </c>
      <c r="AH59" s="101">
        <v>0</v>
      </c>
      <c r="AI59" s="99" t="s">
        <v>70</v>
      </c>
      <c r="AJ59" s="100" t="s">
        <v>71</v>
      </c>
      <c r="AK59" s="101">
        <v>0</v>
      </c>
      <c r="AL59" s="99" t="s">
        <v>70</v>
      </c>
      <c r="AM59" s="100" t="s">
        <v>71</v>
      </c>
      <c r="AN59" s="101">
        <v>0</v>
      </c>
      <c r="AO59" s="99" t="s">
        <v>70</v>
      </c>
      <c r="AP59" s="100" t="s">
        <v>71</v>
      </c>
      <c r="AQ59" s="112">
        <v>-5000000</v>
      </c>
      <c r="AR59" s="99" t="s">
        <v>70</v>
      </c>
      <c r="AS59" s="100" t="s">
        <v>71</v>
      </c>
      <c r="AT59" s="112">
        <v>0</v>
      </c>
      <c r="AU59" s="99" t="s">
        <v>70</v>
      </c>
      <c r="AV59" s="100" t="s">
        <v>71</v>
      </c>
      <c r="AW59" s="112">
        <v>0</v>
      </c>
      <c r="AX59" s="99" t="s">
        <v>155</v>
      </c>
      <c r="AY59" s="100" t="s">
        <v>156</v>
      </c>
      <c r="AZ59" s="112">
        <v>0</v>
      </c>
    </row>
    <row r="60" spans="2:52" x14ac:dyDescent="0.25">
      <c r="B60" s="52"/>
      <c r="C60" s="52"/>
      <c r="G60" s="52"/>
      <c r="H60" s="52"/>
      <c r="I60" s="53"/>
      <c r="J60" s="120" t="s">
        <v>82</v>
      </c>
      <c r="K60" s="105" t="s">
        <v>72</v>
      </c>
      <c r="L60" s="97" t="s">
        <v>73</v>
      </c>
      <c r="M60" s="98">
        <v>10000000</v>
      </c>
      <c r="N60" s="105" t="s">
        <v>72</v>
      </c>
      <c r="O60" s="97" t="s">
        <v>73</v>
      </c>
      <c r="P60" s="98">
        <v>10000000</v>
      </c>
      <c r="Q60" s="105" t="s">
        <v>72</v>
      </c>
      <c r="R60" s="97" t="s">
        <v>73</v>
      </c>
      <c r="S60" s="98">
        <v>10000000</v>
      </c>
      <c r="T60" s="105" t="s">
        <v>72</v>
      </c>
      <c r="U60" s="97" t="s">
        <v>73</v>
      </c>
      <c r="V60" s="98">
        <v>10000000</v>
      </c>
      <c r="W60" s="105" t="s">
        <v>72</v>
      </c>
      <c r="X60" s="97" t="s">
        <v>73</v>
      </c>
      <c r="Y60" s="98">
        <v>10000000</v>
      </c>
      <c r="Z60" s="105" t="s">
        <v>72</v>
      </c>
      <c r="AA60" s="97" t="s">
        <v>73</v>
      </c>
      <c r="AB60" s="98">
        <v>10000000</v>
      </c>
      <c r="AC60" s="105" t="s">
        <v>72</v>
      </c>
      <c r="AD60" s="97" t="s">
        <v>73</v>
      </c>
      <c r="AE60" s="98">
        <v>10000000</v>
      </c>
      <c r="AF60" s="105" t="s">
        <v>72</v>
      </c>
      <c r="AG60" s="97" t="s">
        <v>73</v>
      </c>
      <c r="AH60" s="98">
        <v>10000000</v>
      </c>
      <c r="AI60" s="105" t="s">
        <v>72</v>
      </c>
      <c r="AJ60" s="97" t="s">
        <v>73</v>
      </c>
      <c r="AK60" s="98">
        <v>10000000</v>
      </c>
      <c r="AL60" s="105" t="s">
        <v>72</v>
      </c>
      <c r="AM60" s="97" t="s">
        <v>73</v>
      </c>
      <c r="AN60" s="98">
        <v>10000000</v>
      </c>
      <c r="AO60" s="105" t="s">
        <v>72</v>
      </c>
      <c r="AP60" s="97" t="s">
        <v>73</v>
      </c>
      <c r="AQ60" s="111">
        <v>10000000</v>
      </c>
      <c r="AR60" s="105" t="s">
        <v>72</v>
      </c>
      <c r="AS60" s="97" t="s">
        <v>73</v>
      </c>
      <c r="AT60" s="111">
        <v>20000000</v>
      </c>
      <c r="AU60" s="105" t="s">
        <v>72</v>
      </c>
      <c r="AV60" s="97" t="s">
        <v>73</v>
      </c>
      <c r="AW60" s="111">
        <v>20000000</v>
      </c>
      <c r="AX60" s="105" t="s">
        <v>157</v>
      </c>
      <c r="AY60" s="97" t="s">
        <v>158</v>
      </c>
      <c r="AZ60" s="111">
        <v>20000000</v>
      </c>
    </row>
    <row r="61" spans="2:52" x14ac:dyDescent="0.25">
      <c r="B61" s="52"/>
      <c r="C61" s="52"/>
      <c r="G61" s="52"/>
      <c r="H61" s="52"/>
      <c r="I61" s="53"/>
      <c r="J61" s="121"/>
      <c r="K61" s="105" t="s">
        <v>74</v>
      </c>
      <c r="L61" s="97" t="s">
        <v>75</v>
      </c>
      <c r="M61" s="98">
        <v>30000000</v>
      </c>
      <c r="N61" s="105" t="s">
        <v>74</v>
      </c>
      <c r="O61" s="97" t="s">
        <v>75</v>
      </c>
      <c r="P61" s="98">
        <v>50000000</v>
      </c>
      <c r="Q61" s="105" t="s">
        <v>74</v>
      </c>
      <c r="R61" s="97" t="s">
        <v>75</v>
      </c>
      <c r="S61" s="98">
        <v>50000000</v>
      </c>
      <c r="T61" s="105" t="s">
        <v>74</v>
      </c>
      <c r="U61" s="97" t="s">
        <v>75</v>
      </c>
      <c r="V61" s="98">
        <v>65000000</v>
      </c>
      <c r="W61" s="105" t="s">
        <v>74</v>
      </c>
      <c r="X61" s="97" t="s">
        <v>75</v>
      </c>
      <c r="Y61" s="98">
        <v>80000000</v>
      </c>
      <c r="Z61" s="105" t="s">
        <v>74</v>
      </c>
      <c r="AA61" s="97" t="s">
        <v>75</v>
      </c>
      <c r="AB61" s="98">
        <v>100000000</v>
      </c>
      <c r="AC61" s="105" t="s">
        <v>74</v>
      </c>
      <c r="AD61" s="97" t="s">
        <v>75</v>
      </c>
      <c r="AE61" s="98">
        <v>105000000</v>
      </c>
      <c r="AF61" s="105" t="s">
        <v>74</v>
      </c>
      <c r="AG61" s="97" t="s">
        <v>75</v>
      </c>
      <c r="AH61" s="98">
        <v>105000000</v>
      </c>
      <c r="AI61" s="105" t="s">
        <v>74</v>
      </c>
      <c r="AJ61" s="97" t="s">
        <v>75</v>
      </c>
      <c r="AK61" s="98">
        <v>110000000</v>
      </c>
      <c r="AL61" s="105" t="s">
        <v>74</v>
      </c>
      <c r="AM61" s="97" t="s">
        <v>75</v>
      </c>
      <c r="AN61" s="98">
        <v>115000000</v>
      </c>
      <c r="AO61" s="105" t="s">
        <v>74</v>
      </c>
      <c r="AP61" s="97" t="s">
        <v>75</v>
      </c>
      <c r="AQ61" s="111">
        <v>115000000</v>
      </c>
      <c r="AR61" s="105" t="s">
        <v>74</v>
      </c>
      <c r="AS61" s="97" t="s">
        <v>75</v>
      </c>
      <c r="AT61" s="111">
        <v>0</v>
      </c>
      <c r="AU61" s="105" t="s">
        <v>74</v>
      </c>
      <c r="AV61" s="97" t="s">
        <v>75</v>
      </c>
      <c r="AW61" s="111">
        <v>20000000</v>
      </c>
      <c r="AX61" s="105" t="s">
        <v>159</v>
      </c>
      <c r="AY61" s="97" t="s">
        <v>160</v>
      </c>
      <c r="AZ61" s="111">
        <v>20000000</v>
      </c>
    </row>
    <row r="62" spans="2:52" x14ac:dyDescent="0.25">
      <c r="B62" s="52"/>
      <c r="C62" s="52"/>
      <c r="G62" s="52"/>
      <c r="H62" s="52"/>
      <c r="I62" s="53"/>
      <c r="J62" s="122"/>
      <c r="K62" s="99" t="s">
        <v>76</v>
      </c>
      <c r="L62" s="100" t="s">
        <v>77</v>
      </c>
      <c r="M62" s="101">
        <v>-10000000</v>
      </c>
      <c r="N62" s="99" t="s">
        <v>76</v>
      </c>
      <c r="O62" s="100" t="s">
        <v>77</v>
      </c>
      <c r="P62" s="101">
        <v>-15000000</v>
      </c>
      <c r="Q62" s="99" t="s">
        <v>76</v>
      </c>
      <c r="R62" s="100" t="s">
        <v>77</v>
      </c>
      <c r="S62" s="101">
        <v>-30000000</v>
      </c>
      <c r="T62" s="99" t="s">
        <v>76</v>
      </c>
      <c r="U62" s="100" t="s">
        <v>77</v>
      </c>
      <c r="V62" s="101">
        <v>-35000000</v>
      </c>
      <c r="W62" s="99" t="s">
        <v>76</v>
      </c>
      <c r="X62" s="100" t="s">
        <v>77</v>
      </c>
      <c r="Y62" s="101">
        <v>-45000000</v>
      </c>
      <c r="Z62" s="99" t="s">
        <v>76</v>
      </c>
      <c r="AA62" s="100" t="s">
        <v>77</v>
      </c>
      <c r="AB62" s="101">
        <v>-50000000</v>
      </c>
      <c r="AC62" s="99" t="s">
        <v>76</v>
      </c>
      <c r="AD62" s="100" t="s">
        <v>77</v>
      </c>
      <c r="AE62" s="101">
        <v>-55000000</v>
      </c>
      <c r="AF62" s="99" t="s">
        <v>76</v>
      </c>
      <c r="AG62" s="100" t="s">
        <v>77</v>
      </c>
      <c r="AH62" s="101">
        <v>-60000000</v>
      </c>
      <c r="AI62" s="99" t="s">
        <v>76</v>
      </c>
      <c r="AJ62" s="100" t="s">
        <v>77</v>
      </c>
      <c r="AK62" s="101">
        <v>-75000000</v>
      </c>
      <c r="AL62" s="99" t="s">
        <v>76</v>
      </c>
      <c r="AM62" s="100" t="s">
        <v>77</v>
      </c>
      <c r="AN62" s="101">
        <v>-90000000</v>
      </c>
      <c r="AO62" s="99" t="s">
        <v>76</v>
      </c>
      <c r="AP62" s="100" t="s">
        <v>77</v>
      </c>
      <c r="AQ62" s="112">
        <v>-95000000</v>
      </c>
      <c r="AR62" s="99" t="s">
        <v>76</v>
      </c>
      <c r="AS62" s="100" t="s">
        <v>77</v>
      </c>
      <c r="AT62" s="112">
        <v>-5000000</v>
      </c>
      <c r="AU62" s="99" t="s">
        <v>76</v>
      </c>
      <c r="AV62" s="100" t="s">
        <v>77</v>
      </c>
      <c r="AW62" s="112">
        <v>-10000000</v>
      </c>
      <c r="AX62" s="99" t="s">
        <v>161</v>
      </c>
      <c r="AY62" s="100" t="s">
        <v>162</v>
      </c>
      <c r="AZ62" s="112">
        <v>-10000000</v>
      </c>
    </row>
    <row r="63" spans="2:52" ht="15.75" thickBot="1" x14ac:dyDescent="0.3">
      <c r="I63" s="54"/>
      <c r="J63" s="54"/>
      <c r="L63" s="55" t="s">
        <v>86</v>
      </c>
      <c r="M63" s="106">
        <f>SUM(M48:M62)</f>
        <v>95000000</v>
      </c>
      <c r="O63" s="55" t="s">
        <v>112</v>
      </c>
      <c r="P63" s="106">
        <f>SUM(P48:P62)</f>
        <v>120000000</v>
      </c>
      <c r="R63" s="55" t="s">
        <v>113</v>
      </c>
      <c r="S63" s="106">
        <f>SUM(S48:S62)</f>
        <v>80000000</v>
      </c>
      <c r="U63" s="55" t="s">
        <v>114</v>
      </c>
      <c r="V63" s="106">
        <f>SUM(V48:V62)</f>
        <v>110000000</v>
      </c>
      <c r="X63" s="55" t="s">
        <v>115</v>
      </c>
      <c r="Y63" s="106">
        <f>SUM(Y48:Y62)</f>
        <v>125000000</v>
      </c>
      <c r="AA63" s="55" t="s">
        <v>116</v>
      </c>
      <c r="AB63" s="106">
        <f>SUM(AB48:AB62)</f>
        <v>155000000</v>
      </c>
      <c r="AD63" s="55" t="s">
        <v>117</v>
      </c>
      <c r="AE63" s="106">
        <f>SUM(AE48:AE62)</f>
        <v>155000000</v>
      </c>
      <c r="AG63" s="55" t="s">
        <v>118</v>
      </c>
      <c r="AH63" s="106">
        <f>SUM(AH48:AH62)</f>
        <v>150000000</v>
      </c>
      <c r="AJ63" s="55" t="s">
        <v>119</v>
      </c>
      <c r="AK63" s="106">
        <f>SUM(AK48:AK62)</f>
        <v>135000000</v>
      </c>
      <c r="AM63" s="55" t="s">
        <v>120</v>
      </c>
      <c r="AN63" s="106">
        <f>SUM(AN48:AN62)</f>
        <v>130000000</v>
      </c>
      <c r="AP63" s="55" t="s">
        <v>121</v>
      </c>
      <c r="AQ63" s="113">
        <f>SUM(AQ48:AQ62)</f>
        <v>120000000</v>
      </c>
      <c r="AS63" s="55" t="s">
        <v>122</v>
      </c>
      <c r="AT63" s="113">
        <f>SUM(AT48:AT62)</f>
        <v>85000000</v>
      </c>
      <c r="AV63" s="55" t="s">
        <v>130</v>
      </c>
      <c r="AW63" s="113">
        <f>SUM(AW48:AW62)</f>
        <v>110000000</v>
      </c>
      <c r="AY63" s="115" t="s">
        <v>163</v>
      </c>
      <c r="AZ63" s="113">
        <f>SUM(AZ48:AZ62)</f>
        <v>95000000</v>
      </c>
    </row>
    <row r="64" spans="2:52" ht="15.75" thickTop="1" x14ac:dyDescent="0.25"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</row>
    <row r="65" spans="2:52" ht="15.75" thickBot="1" x14ac:dyDescent="0.3">
      <c r="B65" s="34"/>
      <c r="C65" s="34"/>
      <c r="D65" s="34"/>
      <c r="E65" s="34"/>
      <c r="F65" s="35"/>
      <c r="G65" s="34"/>
      <c r="H65" s="3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</row>
    <row r="66" spans="2:52" x14ac:dyDescent="0.25">
      <c r="B66" s="56"/>
      <c r="C66" s="57"/>
      <c r="D66" s="58"/>
      <c r="E66" s="58"/>
      <c r="F66" s="59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</row>
    <row r="67" spans="2:52" x14ac:dyDescent="0.25">
      <c r="B67" s="60" t="s">
        <v>21</v>
      </c>
      <c r="C67" s="61"/>
      <c r="D67" s="62"/>
      <c r="E67" s="62"/>
      <c r="F67" s="59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  <c r="AC67" s="7"/>
      <c r="AD67" s="7"/>
      <c r="AE67" s="37"/>
      <c r="AF67" s="7"/>
      <c r="AG67" s="7"/>
      <c r="AH67" s="37"/>
      <c r="AI67" s="7"/>
      <c r="AJ67" s="7"/>
      <c r="AK67" s="37"/>
      <c r="AL67" s="7"/>
      <c r="AM67" s="7"/>
      <c r="AN67" s="37"/>
      <c r="AO67" s="7"/>
      <c r="AP67" s="7"/>
      <c r="AQ67" s="37"/>
      <c r="AR67" s="7"/>
      <c r="AS67" s="7"/>
      <c r="AT67" s="37"/>
      <c r="AU67" s="7"/>
      <c r="AV67" s="7"/>
      <c r="AW67" s="37"/>
      <c r="AX67" s="7"/>
      <c r="AY67" s="7"/>
      <c r="AZ67" s="37"/>
    </row>
    <row r="68" spans="2:52" x14ac:dyDescent="0.25">
      <c r="B68" s="63"/>
      <c r="C68" s="64"/>
      <c r="D68" s="34"/>
      <c r="E68" s="34"/>
      <c r="F68" s="59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2:52" x14ac:dyDescent="0.25">
      <c r="B69" s="63" t="s">
        <v>22</v>
      </c>
      <c r="C69" s="64"/>
      <c r="D69" s="34"/>
      <c r="E69" s="65">
        <v>25000000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  <c r="AR69" s="7"/>
      <c r="AS69" s="7"/>
      <c r="AT69" s="37"/>
      <c r="AU69" s="7"/>
      <c r="AV69" s="7"/>
      <c r="AW69" s="37"/>
      <c r="AX69" s="7"/>
      <c r="AY69" s="7"/>
      <c r="AZ69" s="37"/>
    </row>
    <row r="70" spans="2:52" x14ac:dyDescent="0.25">
      <c r="B70" s="63" t="s">
        <v>23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  <c r="AF70" s="7"/>
      <c r="AG70" s="7"/>
      <c r="AH70" s="37"/>
      <c r="AI70" s="7"/>
      <c r="AJ70" s="7"/>
      <c r="AK70" s="37"/>
      <c r="AL70" s="7"/>
      <c r="AM70" s="7"/>
      <c r="AN70" s="37"/>
      <c r="AO70" s="7"/>
      <c r="AP70" s="7"/>
      <c r="AQ70" s="37"/>
      <c r="AR70" s="7"/>
      <c r="AS70" s="7"/>
      <c r="AT70" s="37"/>
      <c r="AU70" s="7"/>
      <c r="AV70" s="7"/>
      <c r="AW70" s="37"/>
      <c r="AX70" s="7"/>
      <c r="AY70" s="7"/>
      <c r="AZ70" s="37"/>
    </row>
    <row r="71" spans="2:52" x14ac:dyDescent="0.25">
      <c r="B71" s="63" t="s">
        <v>24</v>
      </c>
      <c r="C71" s="64"/>
      <c r="D71" s="34"/>
      <c r="E71" s="65">
        <v>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</row>
    <row r="72" spans="2:52" x14ac:dyDescent="0.25">
      <c r="B72" s="63" t="s">
        <v>25</v>
      </c>
      <c r="C72" s="64"/>
      <c r="D72" s="34"/>
      <c r="E72" s="65">
        <v>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</row>
    <row r="73" spans="2:52" x14ac:dyDescent="0.25">
      <c r="B73" s="63" t="s">
        <v>26</v>
      </c>
      <c r="C73" s="64"/>
      <c r="D73" s="34"/>
      <c r="E73" s="65"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</row>
    <row r="74" spans="2:52" x14ac:dyDescent="0.25">
      <c r="B74" s="63" t="s">
        <v>44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</row>
    <row r="75" spans="2:52" x14ac:dyDescent="0.25">
      <c r="B75" s="63" t="s">
        <v>27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</row>
    <row r="76" spans="2:52" x14ac:dyDescent="0.25">
      <c r="B76" s="63" t="s">
        <v>36</v>
      </c>
      <c r="C76" s="64"/>
      <c r="D76" s="34"/>
      <c r="E76" s="65">
        <v>1143694.75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</row>
    <row r="77" spans="2:52" x14ac:dyDescent="0.25">
      <c r="B77" s="63" t="s">
        <v>28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  <c r="AL77" s="7"/>
      <c r="AM77" s="7"/>
      <c r="AN77" s="37"/>
      <c r="AO77" s="7"/>
      <c r="AP77" s="7"/>
      <c r="AQ77" s="37"/>
      <c r="AR77" s="7"/>
      <c r="AS77" s="7"/>
      <c r="AT77" s="37"/>
      <c r="AU77" s="7"/>
      <c r="AV77" s="7"/>
      <c r="AW77" s="37"/>
      <c r="AX77" s="7"/>
      <c r="AY77" s="7"/>
      <c r="AZ77" s="37"/>
    </row>
    <row r="78" spans="2:52" x14ac:dyDescent="0.25">
      <c r="B78" s="63" t="s">
        <v>29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  <c r="AF78" s="7"/>
      <c r="AG78" s="7"/>
      <c r="AH78" s="37"/>
      <c r="AI78" s="7"/>
      <c r="AJ78" s="7"/>
      <c r="AK78" s="37"/>
      <c r="AL78" s="7"/>
      <c r="AM78" s="7"/>
      <c r="AN78" s="37"/>
      <c r="AO78" s="7"/>
      <c r="AP78" s="7"/>
      <c r="AQ78" s="37"/>
      <c r="AR78" s="7"/>
      <c r="AS78" s="7"/>
      <c r="AT78" s="37"/>
      <c r="AU78" s="7"/>
      <c r="AV78" s="7"/>
      <c r="AW78" s="37"/>
      <c r="AX78" s="7"/>
      <c r="AY78" s="7"/>
      <c r="AZ78" s="37"/>
    </row>
    <row r="79" spans="2:52" ht="15.75" thickBot="1" x14ac:dyDescent="0.3">
      <c r="B79" s="63" t="s">
        <v>41</v>
      </c>
      <c r="C79" s="64"/>
      <c r="D79" s="34"/>
      <c r="E79" s="67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</row>
    <row r="80" spans="2:52" x14ac:dyDescent="0.25">
      <c r="B80" s="63"/>
      <c r="C80" s="64"/>
      <c r="D80" s="34"/>
      <c r="E80" s="65"/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  <c r="AO80" s="7"/>
      <c r="AP80" s="7"/>
      <c r="AQ80" s="37"/>
      <c r="AR80" s="7"/>
      <c r="AS80" s="7"/>
      <c r="AT80" s="37"/>
      <c r="AU80" s="7"/>
      <c r="AV80" s="7"/>
      <c r="AW80" s="37"/>
      <c r="AX80" s="7"/>
      <c r="AY80" s="7"/>
      <c r="AZ80" s="37"/>
    </row>
    <row r="81" spans="2:52" ht="15.75" thickBot="1" x14ac:dyDescent="0.3">
      <c r="B81" s="63"/>
      <c r="C81" s="64"/>
      <c r="D81" s="34"/>
      <c r="E81" s="67">
        <f>SUM(E69:E79)</f>
        <v>26143694.75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2:52" x14ac:dyDescent="0.25">
      <c r="B82" s="63"/>
      <c r="C82" s="64"/>
      <c r="D82" s="34"/>
      <c r="E82" s="65"/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</row>
    <row r="83" spans="2:52" x14ac:dyDescent="0.25">
      <c r="B83" s="68" t="s">
        <v>30</v>
      </c>
      <c r="C83" s="69"/>
      <c r="D83" s="70"/>
      <c r="E83" s="65"/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</row>
    <row r="84" spans="2:52" x14ac:dyDescent="0.25">
      <c r="B84" s="63" t="s">
        <v>31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</row>
    <row r="85" spans="2:52" x14ac:dyDescent="0.25">
      <c r="B85" s="63" t="s">
        <v>32</v>
      </c>
      <c r="C85" s="64"/>
      <c r="D85" s="34"/>
      <c r="E85" s="65">
        <v>0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2:52" x14ac:dyDescent="0.25">
      <c r="B86" s="63" t="s">
        <v>33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</row>
    <row r="87" spans="2:52" x14ac:dyDescent="0.25">
      <c r="B87" s="63" t="s">
        <v>34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</row>
    <row r="88" spans="2:52" x14ac:dyDescent="0.25">
      <c r="B88" s="63" t="s">
        <v>40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</row>
    <row r="89" spans="2:52" x14ac:dyDescent="0.25">
      <c r="B89" s="63" t="s">
        <v>29</v>
      </c>
      <c r="C89" s="64"/>
      <c r="D89" s="34"/>
      <c r="E89" s="65">
        <v>16143694.75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2:52" ht="15.75" thickBot="1" x14ac:dyDescent="0.3">
      <c r="B90" s="66"/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2:52" ht="15.75" thickBot="1" x14ac:dyDescent="0.3">
      <c r="B91" s="68" t="s">
        <v>35</v>
      </c>
      <c r="C91" s="69"/>
      <c r="D91" s="70"/>
      <c r="E91" s="71">
        <f>E81-E86-E87-E88-E84-E85-E89</f>
        <v>10000000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  <row r="92" spans="2:52" ht="16.5" thickTop="1" thickBot="1" x14ac:dyDescent="0.3">
      <c r="B92" s="68"/>
      <c r="C92" s="69"/>
      <c r="D92" s="34"/>
      <c r="E92" s="34"/>
      <c r="F92" s="72"/>
      <c r="G92" s="34"/>
      <c r="H92" s="36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</row>
    <row r="93" spans="2:52" x14ac:dyDescent="0.25">
      <c r="B93" s="73"/>
      <c r="C93" s="73"/>
      <c r="D93" s="58"/>
      <c r="E93" s="58"/>
      <c r="F93" s="74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</row>
    <row r="94" spans="2:52" x14ac:dyDescent="0.25">
      <c r="B94" s="69"/>
      <c r="C94" s="69"/>
      <c r="D94" s="70"/>
      <c r="E94" s="70"/>
      <c r="F94" s="74"/>
      <c r="G94" s="34"/>
      <c r="H94" s="36"/>
    </row>
    <row r="95" spans="2:52" x14ac:dyDescent="0.25">
      <c r="B95" s="34"/>
      <c r="C95" s="34"/>
      <c r="D95" s="34"/>
      <c r="E95" s="34"/>
      <c r="F95" s="35"/>
      <c r="G95" s="34"/>
      <c r="H95" s="3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</row>
  </sheetData>
  <mergeCells count="6">
    <mergeCell ref="J60:J62"/>
    <mergeCell ref="A4:H4"/>
    <mergeCell ref="J48:J50"/>
    <mergeCell ref="J51:J53"/>
    <mergeCell ref="J54:J56"/>
    <mergeCell ref="J57:J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BC99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customWidth="1"/>
    <col min="55" max="55" width="22.7109375" style="34" customWidth="1"/>
    <col min="56" max="16384" width="9.140625" style="7"/>
  </cols>
  <sheetData>
    <row r="1" spans="1:5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</row>
    <row r="2" spans="1:55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</row>
    <row r="3" spans="1:5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</row>
    <row r="4" spans="1:55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</row>
    <row r="5" spans="1:5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</row>
    <row r="6" spans="1:55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</row>
    <row r="7" spans="1:55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</row>
    <row r="8" spans="1:55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</row>
    <row r="9" spans="1:55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</row>
    <row r="10" spans="1:55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</row>
    <row r="11" spans="1:55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</row>
    <row r="12" spans="1:55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</row>
    <row r="13" spans="1:55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</row>
    <row r="14" spans="1:55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19">J14+AC14-AD14</f>
        <v>10000000</v>
      </c>
      <c r="AF14" s="27">
        <v>5000000</v>
      </c>
      <c r="AG14" s="85"/>
      <c r="AH14" s="28">
        <f t="shared" ref="AH14:AH16" si="20">J14+AF14-AG14</f>
        <v>10000000</v>
      </c>
      <c r="AI14" s="27">
        <v>5000000</v>
      </c>
      <c r="AJ14" s="85"/>
      <c r="AK14" s="28">
        <f t="shared" ref="AK14:AK16" si="21">J14+AI14-AJ14</f>
        <v>10000000</v>
      </c>
      <c r="AL14" s="27">
        <v>5000000</v>
      </c>
      <c r="AM14" s="85"/>
      <c r="AN14" s="28">
        <f t="shared" ref="AN14:AN16" si="22">J14+AL14-AM14</f>
        <v>10000000</v>
      </c>
      <c r="AO14" s="27">
        <v>5000000</v>
      </c>
      <c r="AP14" s="85"/>
      <c r="AQ14" s="28">
        <f t="shared" ref="AQ14:AQ16" si="23">J14+AO14-AP14</f>
        <v>10000000</v>
      </c>
      <c r="AR14" s="27"/>
      <c r="AS14" s="85"/>
      <c r="AT14" s="28">
        <f t="shared" ref="AT14:AT16" si="24">J14+AR14-AS14</f>
        <v>5000000</v>
      </c>
      <c r="AU14" s="27"/>
      <c r="AV14" s="85"/>
      <c r="AW14" s="28">
        <f t="shared" ref="AW14:AW16" si="25">J14+AU14-AV14</f>
        <v>5000000</v>
      </c>
      <c r="AX14" s="27"/>
      <c r="AY14" s="85">
        <v>5000000</v>
      </c>
      <c r="AZ14" s="28">
        <f t="shared" ref="AZ14:AZ16" si="26">J14+AX14-AY14</f>
        <v>0</v>
      </c>
      <c r="BA14" s="27"/>
      <c r="BB14" s="85">
        <v>5000000</v>
      </c>
      <c r="BC14" s="28">
        <f t="shared" ref="BC14:BC16" si="27">J14+BA14-BB14</f>
        <v>0</v>
      </c>
    </row>
    <row r="15" spans="1:55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9"/>
        <v>10000000</v>
      </c>
      <c r="AF15" s="27">
        <v>5000000</v>
      </c>
      <c r="AG15" s="85"/>
      <c r="AH15" s="28">
        <f t="shared" si="20"/>
        <v>10000000</v>
      </c>
      <c r="AI15" s="27">
        <v>5000000</v>
      </c>
      <c r="AJ15" s="85"/>
      <c r="AK15" s="28">
        <f t="shared" si="21"/>
        <v>10000000</v>
      </c>
      <c r="AL15" s="27">
        <v>5000000</v>
      </c>
      <c r="AM15" s="85"/>
      <c r="AN15" s="28">
        <f t="shared" si="22"/>
        <v>10000000</v>
      </c>
      <c r="AO15" s="27">
        <v>5000000</v>
      </c>
      <c r="AP15" s="85"/>
      <c r="AQ15" s="28">
        <f t="shared" si="23"/>
        <v>10000000</v>
      </c>
      <c r="AR15" s="27"/>
      <c r="AS15" s="85"/>
      <c r="AT15" s="28">
        <f t="shared" si="24"/>
        <v>5000000</v>
      </c>
      <c r="AU15" s="27"/>
      <c r="AV15" s="85"/>
      <c r="AW15" s="28">
        <f t="shared" si="25"/>
        <v>5000000</v>
      </c>
      <c r="AX15" s="27"/>
      <c r="AY15" s="85">
        <v>5000000</v>
      </c>
      <c r="AZ15" s="28">
        <f t="shared" si="26"/>
        <v>0</v>
      </c>
      <c r="BA15" s="27"/>
      <c r="BB15" s="85">
        <v>5000000</v>
      </c>
      <c r="BC15" s="28">
        <f t="shared" si="27"/>
        <v>0</v>
      </c>
    </row>
    <row r="16" spans="1:55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15452.05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9"/>
        <v>10000000</v>
      </c>
      <c r="AF16" s="27">
        <v>5000000</v>
      </c>
      <c r="AG16" s="85"/>
      <c r="AH16" s="28">
        <f t="shared" si="20"/>
        <v>10000000</v>
      </c>
      <c r="AI16" s="27">
        <v>5000000</v>
      </c>
      <c r="AJ16" s="85"/>
      <c r="AK16" s="28">
        <f t="shared" si="21"/>
        <v>10000000</v>
      </c>
      <c r="AL16" s="27">
        <v>5000000</v>
      </c>
      <c r="AM16" s="85"/>
      <c r="AN16" s="28">
        <f t="shared" si="22"/>
        <v>10000000</v>
      </c>
      <c r="AO16" s="27">
        <v>5000000</v>
      </c>
      <c r="AP16" s="85"/>
      <c r="AQ16" s="28">
        <f t="shared" si="23"/>
        <v>10000000</v>
      </c>
      <c r="AR16" s="27"/>
      <c r="AS16" s="85"/>
      <c r="AT16" s="28">
        <f t="shared" si="24"/>
        <v>5000000</v>
      </c>
      <c r="AU16" s="27"/>
      <c r="AV16" s="85"/>
      <c r="AW16" s="28">
        <f t="shared" si="25"/>
        <v>5000000</v>
      </c>
      <c r="AX16" s="27"/>
      <c r="AY16" s="85"/>
      <c r="AZ16" s="28">
        <f t="shared" si="26"/>
        <v>5000000</v>
      </c>
      <c r="BA16" s="27"/>
      <c r="BB16" s="85">
        <v>5000000</v>
      </c>
      <c r="BC16" s="28">
        <f t="shared" si="27"/>
        <v>0</v>
      </c>
    </row>
    <row r="17" spans="1:55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</row>
    <row r="18" spans="1:55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28">J18+N18-O18</f>
        <v>10000000</v>
      </c>
      <c r="Q18" s="85">
        <v>5000000</v>
      </c>
      <c r="R18" s="85"/>
      <c r="S18" s="28">
        <f t="shared" ref="S18:S22" si="29">J18+Q18-R18</f>
        <v>10000000</v>
      </c>
      <c r="T18" s="85">
        <v>5000000</v>
      </c>
      <c r="U18" s="85"/>
      <c r="V18" s="28">
        <f t="shared" ref="V18:V22" si="30">J18+T18-U18</f>
        <v>10000000</v>
      </c>
      <c r="W18" s="85">
        <v>5000000</v>
      </c>
      <c r="X18" s="85">
        <v>5000000</v>
      </c>
      <c r="Y18" s="28">
        <f t="shared" ref="Y18:Y22" si="31">J18+W18-X18</f>
        <v>5000000</v>
      </c>
      <c r="Z18" s="27">
        <v>10000000</v>
      </c>
      <c r="AA18" s="85"/>
      <c r="AB18" s="28">
        <f t="shared" ref="AB18:AB22" si="32">J18+Z18-AA18</f>
        <v>15000000</v>
      </c>
      <c r="AC18" s="27">
        <v>10000000</v>
      </c>
      <c r="AD18" s="85">
        <v>10000000</v>
      </c>
      <c r="AE18" s="28">
        <f t="shared" ref="AE18:AE22" si="33">J18+AC18-AD18</f>
        <v>5000000</v>
      </c>
      <c r="AF18" s="27">
        <v>10000000</v>
      </c>
      <c r="AG18" s="85">
        <v>10000000</v>
      </c>
      <c r="AH18" s="28">
        <f t="shared" ref="AH18:AH22" si="34">J18+AF18-AG18</f>
        <v>5000000</v>
      </c>
      <c r="AI18" s="27">
        <v>5000000</v>
      </c>
      <c r="AJ18" s="85"/>
      <c r="AK18" s="28">
        <f t="shared" ref="AK18:AK22" si="35">J18+AI18-AJ18</f>
        <v>10000000</v>
      </c>
      <c r="AL18" s="27">
        <v>5000000</v>
      </c>
      <c r="AM18" s="85"/>
      <c r="AN18" s="28">
        <f t="shared" ref="AN18:AN27" si="36">J18+AL18-AM18</f>
        <v>10000000</v>
      </c>
      <c r="AO18" s="27">
        <v>5000000</v>
      </c>
      <c r="AP18" s="85"/>
      <c r="AQ18" s="28">
        <f t="shared" ref="AQ18:AQ22" si="37">J18+AO18-AP18</f>
        <v>10000000</v>
      </c>
      <c r="AR18" s="27"/>
      <c r="AS18" s="85"/>
      <c r="AT18" s="28">
        <f t="shared" ref="AT18:AT22" si="38">J18+AR18-AS18</f>
        <v>5000000</v>
      </c>
      <c r="AU18" s="27"/>
      <c r="AV18" s="85"/>
      <c r="AW18" s="28">
        <f t="shared" ref="AW18:AW22" si="39">J18+AU18-AV18</f>
        <v>5000000</v>
      </c>
      <c r="AX18" s="27"/>
      <c r="AY18" s="85">
        <v>5000000</v>
      </c>
      <c r="AZ18" s="28">
        <f t="shared" ref="AZ18:AZ22" si="40">J18+AX18-AY18</f>
        <v>0</v>
      </c>
      <c r="BA18" s="27"/>
      <c r="BB18" s="85">
        <v>5000000</v>
      </c>
      <c r="BC18" s="28">
        <f t="shared" ref="BC18:BC22" si="41">J18+BA18-BB18</f>
        <v>0</v>
      </c>
    </row>
    <row r="19" spans="1:55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15221.92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28"/>
        <v>10000000</v>
      </c>
      <c r="Q19" s="85">
        <v>5000000</v>
      </c>
      <c r="R19" s="85"/>
      <c r="S19" s="28">
        <f t="shared" si="29"/>
        <v>10000000</v>
      </c>
      <c r="T19" s="85">
        <v>5000000</v>
      </c>
      <c r="U19" s="85"/>
      <c r="V19" s="28">
        <f t="shared" si="30"/>
        <v>10000000</v>
      </c>
      <c r="W19" s="85">
        <v>5000000</v>
      </c>
      <c r="X19" s="85">
        <v>5000000</v>
      </c>
      <c r="Y19" s="28">
        <f t="shared" si="31"/>
        <v>5000000</v>
      </c>
      <c r="Z19" s="27">
        <v>5000000</v>
      </c>
      <c r="AA19" s="85"/>
      <c r="AB19" s="28">
        <f t="shared" si="32"/>
        <v>10000000</v>
      </c>
      <c r="AC19" s="27">
        <v>5000000</v>
      </c>
      <c r="AD19" s="85"/>
      <c r="AE19" s="28">
        <f t="shared" si="33"/>
        <v>10000000</v>
      </c>
      <c r="AF19" s="27">
        <v>5000000</v>
      </c>
      <c r="AG19" s="85"/>
      <c r="AH19" s="28">
        <f t="shared" si="34"/>
        <v>10000000</v>
      </c>
      <c r="AI19" s="27">
        <v>5000000</v>
      </c>
      <c r="AJ19" s="85"/>
      <c r="AK19" s="28">
        <f t="shared" si="35"/>
        <v>10000000</v>
      </c>
      <c r="AL19" s="27">
        <v>5000000</v>
      </c>
      <c r="AM19" s="85"/>
      <c r="AN19" s="28">
        <f t="shared" si="36"/>
        <v>10000000</v>
      </c>
      <c r="AO19" s="27">
        <v>5000000</v>
      </c>
      <c r="AP19" s="85"/>
      <c r="AQ19" s="28">
        <f t="shared" si="37"/>
        <v>10000000</v>
      </c>
      <c r="AR19" s="27"/>
      <c r="AS19" s="85"/>
      <c r="AT19" s="28">
        <f t="shared" si="38"/>
        <v>5000000</v>
      </c>
      <c r="AU19" s="27"/>
      <c r="AV19" s="85"/>
      <c r="AW19" s="28">
        <f t="shared" si="39"/>
        <v>5000000</v>
      </c>
      <c r="AX19" s="27"/>
      <c r="AY19" s="85"/>
      <c r="AZ19" s="28">
        <f t="shared" si="40"/>
        <v>5000000</v>
      </c>
      <c r="BA19" s="27"/>
      <c r="BB19" s="85">
        <v>5000000</v>
      </c>
      <c r="BC19" s="28">
        <f t="shared" si="41"/>
        <v>0</v>
      </c>
    </row>
    <row r="20" spans="1:55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14465.75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28"/>
        <v>10000000</v>
      </c>
      <c r="Q20" s="85">
        <v>5000000</v>
      </c>
      <c r="R20" s="85"/>
      <c r="S20" s="28">
        <f t="shared" si="29"/>
        <v>10000000</v>
      </c>
      <c r="T20" s="85">
        <v>5000000</v>
      </c>
      <c r="U20" s="85"/>
      <c r="V20" s="28">
        <f t="shared" si="30"/>
        <v>10000000</v>
      </c>
      <c r="W20" s="85">
        <v>5000000</v>
      </c>
      <c r="X20" s="85">
        <v>5000000</v>
      </c>
      <c r="Y20" s="28">
        <f t="shared" si="31"/>
        <v>5000000</v>
      </c>
      <c r="Z20" s="27">
        <v>5000000</v>
      </c>
      <c r="AA20" s="85"/>
      <c r="AB20" s="28">
        <f t="shared" si="32"/>
        <v>10000000</v>
      </c>
      <c r="AC20" s="27">
        <v>5000000</v>
      </c>
      <c r="AD20" s="85"/>
      <c r="AE20" s="28">
        <f t="shared" si="33"/>
        <v>10000000</v>
      </c>
      <c r="AF20" s="27">
        <v>5000000</v>
      </c>
      <c r="AG20" s="85"/>
      <c r="AH20" s="28">
        <f t="shared" si="34"/>
        <v>10000000</v>
      </c>
      <c r="AI20" s="27">
        <v>5000000</v>
      </c>
      <c r="AJ20" s="85"/>
      <c r="AK20" s="28">
        <f t="shared" si="35"/>
        <v>10000000</v>
      </c>
      <c r="AL20" s="27">
        <v>5000000</v>
      </c>
      <c r="AM20" s="85"/>
      <c r="AN20" s="28">
        <f t="shared" si="36"/>
        <v>10000000</v>
      </c>
      <c r="AO20" s="27">
        <v>5000000</v>
      </c>
      <c r="AP20" s="85"/>
      <c r="AQ20" s="28">
        <f t="shared" si="37"/>
        <v>10000000</v>
      </c>
      <c r="AR20" s="27"/>
      <c r="AS20" s="85"/>
      <c r="AT20" s="28">
        <f t="shared" si="38"/>
        <v>5000000</v>
      </c>
      <c r="AU20" s="27"/>
      <c r="AV20" s="85"/>
      <c r="AW20" s="28">
        <f t="shared" si="39"/>
        <v>5000000</v>
      </c>
      <c r="AX20" s="27"/>
      <c r="AY20" s="85"/>
      <c r="AZ20" s="28">
        <f t="shared" si="40"/>
        <v>5000000</v>
      </c>
      <c r="BA20" s="27"/>
      <c r="BB20" s="85">
        <v>5000000</v>
      </c>
      <c r="BC20" s="28">
        <f t="shared" si="41"/>
        <v>0</v>
      </c>
    </row>
    <row r="21" spans="1:55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20808.22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28"/>
        <v>10000000</v>
      </c>
      <c r="Q21" s="85">
        <v>5000000</v>
      </c>
      <c r="R21" s="85"/>
      <c r="S21" s="28">
        <f t="shared" si="29"/>
        <v>10000000</v>
      </c>
      <c r="T21" s="85">
        <v>5000000</v>
      </c>
      <c r="U21" s="85"/>
      <c r="V21" s="28">
        <f t="shared" si="30"/>
        <v>10000000</v>
      </c>
      <c r="W21" s="85">
        <v>5000000</v>
      </c>
      <c r="X21" s="85"/>
      <c r="Y21" s="28">
        <f t="shared" si="31"/>
        <v>10000000</v>
      </c>
      <c r="Z21" s="27">
        <v>5000000</v>
      </c>
      <c r="AA21" s="85"/>
      <c r="AB21" s="28">
        <f t="shared" si="32"/>
        <v>10000000</v>
      </c>
      <c r="AC21" s="27">
        <v>5000000</v>
      </c>
      <c r="AD21" s="85"/>
      <c r="AE21" s="28">
        <f t="shared" si="33"/>
        <v>10000000</v>
      </c>
      <c r="AF21" s="27">
        <v>5000000</v>
      </c>
      <c r="AG21" s="85"/>
      <c r="AH21" s="28">
        <f t="shared" si="34"/>
        <v>10000000</v>
      </c>
      <c r="AI21" s="27">
        <v>5000000</v>
      </c>
      <c r="AJ21" s="85"/>
      <c r="AK21" s="28">
        <f t="shared" si="35"/>
        <v>10000000</v>
      </c>
      <c r="AL21" s="27">
        <v>5000000</v>
      </c>
      <c r="AM21" s="85"/>
      <c r="AN21" s="28">
        <f t="shared" si="36"/>
        <v>10000000</v>
      </c>
      <c r="AO21" s="27">
        <v>5000000</v>
      </c>
      <c r="AP21" s="85"/>
      <c r="AQ21" s="28">
        <f t="shared" si="37"/>
        <v>10000000</v>
      </c>
      <c r="AR21" s="27"/>
      <c r="AS21" s="85"/>
      <c r="AT21" s="28">
        <f t="shared" si="38"/>
        <v>5000000</v>
      </c>
      <c r="AU21" s="27"/>
      <c r="AV21" s="85"/>
      <c r="AW21" s="28">
        <f t="shared" si="39"/>
        <v>5000000</v>
      </c>
      <c r="AX21" s="27"/>
      <c r="AY21" s="85"/>
      <c r="AZ21" s="28">
        <f t="shared" si="40"/>
        <v>5000000</v>
      </c>
      <c r="BA21" s="27"/>
      <c r="BB21" s="85"/>
      <c r="BC21" s="28">
        <f t="shared" si="41"/>
        <v>5000000</v>
      </c>
    </row>
    <row r="22" spans="1:55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20702.05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28"/>
        <v>10000000</v>
      </c>
      <c r="Q22" s="85">
        <v>5000000</v>
      </c>
      <c r="R22" s="85"/>
      <c r="S22" s="28">
        <f t="shared" si="29"/>
        <v>10000000</v>
      </c>
      <c r="T22" s="85">
        <v>5000000</v>
      </c>
      <c r="U22" s="85"/>
      <c r="V22" s="28">
        <f t="shared" si="30"/>
        <v>10000000</v>
      </c>
      <c r="W22" s="85">
        <v>5000000</v>
      </c>
      <c r="X22" s="85"/>
      <c r="Y22" s="28">
        <f t="shared" si="31"/>
        <v>10000000</v>
      </c>
      <c r="Z22" s="27">
        <v>5000000</v>
      </c>
      <c r="AA22" s="85"/>
      <c r="AB22" s="28">
        <f t="shared" si="32"/>
        <v>10000000</v>
      </c>
      <c r="AC22" s="27">
        <v>5000000</v>
      </c>
      <c r="AD22" s="85"/>
      <c r="AE22" s="28">
        <f t="shared" si="33"/>
        <v>10000000</v>
      </c>
      <c r="AF22" s="27">
        <v>5000000</v>
      </c>
      <c r="AG22" s="85"/>
      <c r="AH22" s="28">
        <f t="shared" si="34"/>
        <v>10000000</v>
      </c>
      <c r="AI22" s="27">
        <v>5000000</v>
      </c>
      <c r="AJ22" s="85"/>
      <c r="AK22" s="28">
        <f t="shared" si="35"/>
        <v>10000000</v>
      </c>
      <c r="AL22" s="27">
        <v>5000000</v>
      </c>
      <c r="AM22" s="85"/>
      <c r="AN22" s="28">
        <f t="shared" si="36"/>
        <v>10000000</v>
      </c>
      <c r="AO22" s="27">
        <v>5000000</v>
      </c>
      <c r="AP22" s="85"/>
      <c r="AQ22" s="28">
        <f t="shared" si="37"/>
        <v>10000000</v>
      </c>
      <c r="AR22" s="27"/>
      <c r="AS22" s="85"/>
      <c r="AT22" s="28">
        <f t="shared" si="38"/>
        <v>5000000</v>
      </c>
      <c r="AU22" s="27"/>
      <c r="AV22" s="85"/>
      <c r="AW22" s="28">
        <f t="shared" si="39"/>
        <v>5000000</v>
      </c>
      <c r="AX22" s="27"/>
      <c r="AY22" s="85"/>
      <c r="AZ22" s="28">
        <f t="shared" si="40"/>
        <v>5000000</v>
      </c>
      <c r="BA22" s="27"/>
      <c r="BB22" s="85"/>
      <c r="BC22" s="28">
        <f t="shared" si="41"/>
        <v>5000000</v>
      </c>
    </row>
    <row r="23" spans="1:55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</row>
    <row r="24" spans="1:55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6"/>
        <v>10000000</v>
      </c>
      <c r="AO24" s="27">
        <v>5000000</v>
      </c>
      <c r="AP24" s="85"/>
      <c r="AQ24" s="28">
        <f t="shared" ref="AQ24:AQ27" si="42">J24+AO24-AP24</f>
        <v>10000000</v>
      </c>
      <c r="AR24" s="27"/>
      <c r="AS24" s="85"/>
      <c r="AT24" s="28">
        <f t="shared" ref="AT24:AT27" si="43">J24+AR24-AS24</f>
        <v>5000000</v>
      </c>
      <c r="AU24" s="27"/>
      <c r="AV24" s="85">
        <v>5000000</v>
      </c>
      <c r="AW24" s="28">
        <f t="shared" ref="AW24:AW27" si="44">J24+AU24-AV24</f>
        <v>0</v>
      </c>
      <c r="AX24" s="27"/>
      <c r="AY24" s="85">
        <v>5000000</v>
      </c>
      <c r="AZ24" s="28">
        <f t="shared" ref="AZ24:AZ27" si="45">J24+AX24-AY24</f>
        <v>0</v>
      </c>
      <c r="BA24" s="27"/>
      <c r="BB24" s="85">
        <v>5000000</v>
      </c>
      <c r="BC24" s="28">
        <f t="shared" ref="BC24:BC27" si="46">J24+BA24-BB24</f>
        <v>0</v>
      </c>
    </row>
    <row r="25" spans="1:55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6"/>
        <v>10000000</v>
      </c>
      <c r="AO25" s="27">
        <v>5000000</v>
      </c>
      <c r="AP25" s="85"/>
      <c r="AQ25" s="28">
        <f t="shared" si="42"/>
        <v>10000000</v>
      </c>
      <c r="AR25" s="27"/>
      <c r="AS25" s="85"/>
      <c r="AT25" s="28">
        <f t="shared" si="43"/>
        <v>5000000</v>
      </c>
      <c r="AU25" s="27"/>
      <c r="AV25" s="85"/>
      <c r="AW25" s="28">
        <f t="shared" si="44"/>
        <v>5000000</v>
      </c>
      <c r="AX25" s="27"/>
      <c r="AY25" s="85">
        <v>5000000</v>
      </c>
      <c r="AZ25" s="28">
        <f t="shared" si="45"/>
        <v>0</v>
      </c>
      <c r="BA25" s="27"/>
      <c r="BB25" s="85">
        <v>5000000</v>
      </c>
      <c r="BC25" s="28">
        <f t="shared" si="46"/>
        <v>0</v>
      </c>
    </row>
    <row r="26" spans="1:55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20065.07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6"/>
        <v>10000000</v>
      </c>
      <c r="AO26" s="27">
        <v>5000000</v>
      </c>
      <c r="AP26" s="85"/>
      <c r="AQ26" s="28">
        <f t="shared" si="42"/>
        <v>10000000</v>
      </c>
      <c r="AR26" s="27"/>
      <c r="AS26" s="85"/>
      <c r="AT26" s="28">
        <f t="shared" si="43"/>
        <v>5000000</v>
      </c>
      <c r="AU26" s="27"/>
      <c r="AV26" s="85"/>
      <c r="AW26" s="28">
        <f t="shared" si="44"/>
        <v>5000000</v>
      </c>
      <c r="AX26" s="27"/>
      <c r="AY26" s="85"/>
      <c r="AZ26" s="28">
        <f t="shared" si="45"/>
        <v>5000000</v>
      </c>
      <c r="BA26" s="27"/>
      <c r="BB26" s="85"/>
      <c r="BC26" s="28">
        <f t="shared" si="46"/>
        <v>5000000</v>
      </c>
    </row>
    <row r="27" spans="1:55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20595.89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6"/>
        <v>10000000</v>
      </c>
      <c r="AO27" s="27">
        <v>5000000</v>
      </c>
      <c r="AP27" s="85"/>
      <c r="AQ27" s="28">
        <f t="shared" si="42"/>
        <v>10000000</v>
      </c>
      <c r="AR27" s="27"/>
      <c r="AS27" s="85"/>
      <c r="AT27" s="28">
        <f t="shared" si="43"/>
        <v>5000000</v>
      </c>
      <c r="AU27" s="27"/>
      <c r="AV27" s="85"/>
      <c r="AW27" s="28">
        <f t="shared" si="44"/>
        <v>5000000</v>
      </c>
      <c r="AX27" s="27"/>
      <c r="AY27" s="85"/>
      <c r="AZ27" s="28">
        <f t="shared" si="45"/>
        <v>5000000</v>
      </c>
      <c r="BA27" s="27"/>
      <c r="BB27" s="85"/>
      <c r="BC27" s="28">
        <f t="shared" si="46"/>
        <v>5000000</v>
      </c>
    </row>
    <row r="28" spans="1:55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</row>
    <row r="29" spans="1:55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20383.560000000001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47">J29+AL29-AM29</f>
        <v>10000000</v>
      </c>
      <c r="AO29" s="27">
        <v>5000000</v>
      </c>
      <c r="AP29" s="85"/>
      <c r="AQ29" s="28">
        <f t="shared" ref="AQ29:AQ30" si="48">J29+AO29-AP29</f>
        <v>10000000</v>
      </c>
      <c r="AR29" s="27"/>
      <c r="AS29" s="85"/>
      <c r="AT29" s="28">
        <f t="shared" ref="AT29:AT30" si="49">J29+AR29-AS29</f>
        <v>5000000</v>
      </c>
      <c r="AU29" s="27"/>
      <c r="AV29" s="85"/>
      <c r="AW29" s="28">
        <f t="shared" ref="AW29:AW30" si="50">J29+AU29-AV29</f>
        <v>5000000</v>
      </c>
      <c r="AX29" s="27"/>
      <c r="AY29" s="85"/>
      <c r="AZ29" s="28">
        <f t="shared" ref="AZ29:AZ30" si="51">J29+AX29-AY29</f>
        <v>5000000</v>
      </c>
      <c r="BA29" s="27"/>
      <c r="BB29" s="85"/>
      <c r="BC29" s="28">
        <f t="shared" ref="BC29:BC30" si="52">J29+BA29-BB29</f>
        <v>5000000</v>
      </c>
    </row>
    <row r="30" spans="1:55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18387.669999999998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47"/>
        <v>10000000</v>
      </c>
      <c r="AO30" s="27">
        <v>5000000</v>
      </c>
      <c r="AP30" s="85"/>
      <c r="AQ30" s="28">
        <f t="shared" si="48"/>
        <v>10000000</v>
      </c>
      <c r="AR30" s="27"/>
      <c r="AS30" s="85"/>
      <c r="AT30" s="28">
        <f t="shared" si="49"/>
        <v>5000000</v>
      </c>
      <c r="AU30" s="27"/>
      <c r="AV30" s="85"/>
      <c r="AW30" s="28">
        <f t="shared" si="50"/>
        <v>5000000</v>
      </c>
      <c r="AX30" s="27"/>
      <c r="AY30" s="85"/>
      <c r="AZ30" s="28">
        <f t="shared" si="51"/>
        <v>5000000</v>
      </c>
      <c r="BA30" s="27"/>
      <c r="BB30" s="85"/>
      <c r="BC30" s="28">
        <f t="shared" si="52"/>
        <v>5000000</v>
      </c>
    </row>
    <row r="31" spans="1:55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</row>
    <row r="32" spans="1:55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13643.84</v>
      </c>
      <c r="J32" s="85"/>
      <c r="K32" s="27"/>
      <c r="L32" s="85"/>
      <c r="M32" s="28"/>
      <c r="N32" s="85">
        <v>5000000</v>
      </c>
      <c r="O32" s="85"/>
      <c r="P32" s="28">
        <f t="shared" ref="P32:P39" si="53">J32+N32-O32</f>
        <v>5000000</v>
      </c>
      <c r="Q32" s="85">
        <v>5000000</v>
      </c>
      <c r="R32" s="85"/>
      <c r="S32" s="28">
        <f t="shared" ref="S32:S39" si="54">J32+Q32-R32</f>
        <v>5000000</v>
      </c>
      <c r="T32" s="85">
        <v>5000000</v>
      </c>
      <c r="U32" s="85"/>
      <c r="V32" s="28">
        <f t="shared" ref="V32:V39" si="55">J32+T32-U32</f>
        <v>5000000</v>
      </c>
      <c r="W32" s="85">
        <v>5000000</v>
      </c>
      <c r="X32" s="85">
        <v>5000000</v>
      </c>
      <c r="Y32" s="28">
        <f t="shared" ref="Y32:Y39" si="56">J32+W32-X32</f>
        <v>0</v>
      </c>
      <c r="Z32" s="27">
        <v>10000000</v>
      </c>
      <c r="AA32" s="85"/>
      <c r="AB32" s="28">
        <f t="shared" ref="AB32:AB39" si="57">J32+Z32-AA32</f>
        <v>10000000</v>
      </c>
      <c r="AC32" s="27">
        <v>10000000</v>
      </c>
      <c r="AD32" s="85">
        <v>10000000</v>
      </c>
      <c r="AE32" s="28">
        <f t="shared" ref="AE32:AE39" si="58">J32+AC32-AD32</f>
        <v>0</v>
      </c>
      <c r="AF32" s="27">
        <v>10000000</v>
      </c>
      <c r="AG32" s="85">
        <v>10000000</v>
      </c>
      <c r="AH32" s="28">
        <f t="shared" ref="AH32:AH39" si="59">J32+AF32-AG32</f>
        <v>0</v>
      </c>
      <c r="AI32" s="27">
        <v>5000000</v>
      </c>
      <c r="AJ32" s="85"/>
      <c r="AK32" s="28">
        <f t="shared" ref="AK32:AK39" si="60">J32+AI32-AJ32</f>
        <v>5000000</v>
      </c>
      <c r="AL32" s="27">
        <v>5000000</v>
      </c>
      <c r="AM32" s="85"/>
      <c r="AN32" s="28">
        <f t="shared" ref="AN32:AN39" si="61">J32+AL32-AM32</f>
        <v>5000000</v>
      </c>
      <c r="AO32" s="27">
        <v>5000000</v>
      </c>
      <c r="AP32" s="85"/>
      <c r="AQ32" s="28">
        <f t="shared" ref="AQ32:AQ39" si="62">J32+AO32-AP32</f>
        <v>5000000</v>
      </c>
      <c r="AR32" s="85"/>
      <c r="AS32" s="85"/>
      <c r="AT32" s="28">
        <f t="shared" ref="AT32:AT39" si="63">J32+AR32-AS32</f>
        <v>0</v>
      </c>
      <c r="AU32" s="85">
        <v>5000000</v>
      </c>
      <c r="AV32" s="85"/>
      <c r="AW32" s="28">
        <f t="shared" ref="AW32:AW39" si="64">J32+AU32-AV32</f>
        <v>5000000</v>
      </c>
      <c r="AX32" s="85">
        <v>5000000</v>
      </c>
      <c r="AY32" s="85"/>
      <c r="AZ32" s="28">
        <f t="shared" ref="AZ32:AZ39" si="65">J32+AX32-AY32</f>
        <v>5000000</v>
      </c>
      <c r="BA32" s="85">
        <v>5000000</v>
      </c>
      <c r="BB32" s="85">
        <v>5000000</v>
      </c>
      <c r="BC32" s="28">
        <f t="shared" ref="BC32:BC39" si="66">J32+BA32-BB32</f>
        <v>0</v>
      </c>
    </row>
    <row r="33" spans="1:55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17538.36</v>
      </c>
      <c r="J33" s="85"/>
      <c r="K33" s="27"/>
      <c r="L33" s="85"/>
      <c r="M33" s="28"/>
      <c r="N33" s="85">
        <v>5000000</v>
      </c>
      <c r="O33" s="85"/>
      <c r="P33" s="28">
        <f t="shared" si="53"/>
        <v>5000000</v>
      </c>
      <c r="Q33" s="85">
        <v>5000000</v>
      </c>
      <c r="R33" s="85"/>
      <c r="S33" s="28">
        <f t="shared" si="54"/>
        <v>5000000</v>
      </c>
      <c r="T33" s="85">
        <v>5000000</v>
      </c>
      <c r="U33" s="85"/>
      <c r="V33" s="28">
        <f t="shared" si="55"/>
        <v>5000000</v>
      </c>
      <c r="W33" s="85">
        <v>5000000</v>
      </c>
      <c r="X33" s="85">
        <v>5000000</v>
      </c>
      <c r="Y33" s="28">
        <f t="shared" si="56"/>
        <v>0</v>
      </c>
      <c r="Z33" s="27">
        <v>5000000</v>
      </c>
      <c r="AA33" s="85"/>
      <c r="AB33" s="28">
        <f t="shared" si="57"/>
        <v>5000000</v>
      </c>
      <c r="AC33" s="27">
        <v>5000000</v>
      </c>
      <c r="AD33" s="85"/>
      <c r="AE33" s="28">
        <f t="shared" si="58"/>
        <v>5000000</v>
      </c>
      <c r="AF33" s="27">
        <v>5000000</v>
      </c>
      <c r="AG33" s="85"/>
      <c r="AH33" s="28">
        <f t="shared" si="59"/>
        <v>5000000</v>
      </c>
      <c r="AI33" s="27">
        <v>5000000</v>
      </c>
      <c r="AJ33" s="85"/>
      <c r="AK33" s="28">
        <f t="shared" si="60"/>
        <v>5000000</v>
      </c>
      <c r="AL33" s="27">
        <v>5000000</v>
      </c>
      <c r="AM33" s="85"/>
      <c r="AN33" s="28">
        <f t="shared" si="61"/>
        <v>5000000</v>
      </c>
      <c r="AO33" s="27">
        <v>5000000</v>
      </c>
      <c r="AP33" s="85"/>
      <c r="AQ33" s="28">
        <f t="shared" si="62"/>
        <v>5000000</v>
      </c>
      <c r="AR33" s="85"/>
      <c r="AS33" s="85"/>
      <c r="AT33" s="28">
        <f t="shared" si="63"/>
        <v>0</v>
      </c>
      <c r="AU33" s="85">
        <v>5000000</v>
      </c>
      <c r="AV33" s="85"/>
      <c r="AW33" s="28">
        <f t="shared" si="64"/>
        <v>5000000</v>
      </c>
      <c r="AX33" s="85">
        <v>5000000</v>
      </c>
      <c r="AY33" s="85"/>
      <c r="AZ33" s="28">
        <f t="shared" si="65"/>
        <v>5000000</v>
      </c>
      <c r="BA33" s="85">
        <v>5000000</v>
      </c>
      <c r="BB33" s="85"/>
      <c r="BC33" s="28">
        <f t="shared" si="66"/>
        <v>5000000</v>
      </c>
    </row>
    <row r="34" spans="1:55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19003.419999999998</v>
      </c>
      <c r="J34" s="85"/>
      <c r="K34" s="27"/>
      <c r="L34" s="85"/>
      <c r="M34" s="28"/>
      <c r="N34" s="85">
        <v>5000000</v>
      </c>
      <c r="O34" s="85"/>
      <c r="P34" s="28">
        <f t="shared" si="53"/>
        <v>5000000</v>
      </c>
      <c r="Q34" s="85">
        <v>5000000</v>
      </c>
      <c r="R34" s="85"/>
      <c r="S34" s="28">
        <f t="shared" si="54"/>
        <v>5000000</v>
      </c>
      <c r="T34" s="85">
        <v>5000000</v>
      </c>
      <c r="U34" s="85"/>
      <c r="V34" s="28">
        <f t="shared" si="55"/>
        <v>5000000</v>
      </c>
      <c r="W34" s="85">
        <v>5000000</v>
      </c>
      <c r="X34" s="85">
        <v>5000000</v>
      </c>
      <c r="Y34" s="28">
        <f t="shared" si="56"/>
        <v>0</v>
      </c>
      <c r="Z34" s="27">
        <v>5000000</v>
      </c>
      <c r="AA34" s="85"/>
      <c r="AB34" s="28">
        <f t="shared" si="57"/>
        <v>5000000</v>
      </c>
      <c r="AC34" s="27">
        <v>5000000</v>
      </c>
      <c r="AD34" s="85"/>
      <c r="AE34" s="28">
        <f t="shared" si="58"/>
        <v>5000000</v>
      </c>
      <c r="AF34" s="27">
        <v>5000000</v>
      </c>
      <c r="AG34" s="85"/>
      <c r="AH34" s="28">
        <f t="shared" si="59"/>
        <v>5000000</v>
      </c>
      <c r="AI34" s="27">
        <v>5000000</v>
      </c>
      <c r="AJ34" s="85"/>
      <c r="AK34" s="28">
        <f t="shared" si="60"/>
        <v>5000000</v>
      </c>
      <c r="AL34" s="27">
        <v>5000000</v>
      </c>
      <c r="AM34" s="85"/>
      <c r="AN34" s="28">
        <f t="shared" si="61"/>
        <v>5000000</v>
      </c>
      <c r="AO34" s="27">
        <v>5000000</v>
      </c>
      <c r="AP34" s="85"/>
      <c r="AQ34" s="28">
        <f t="shared" si="62"/>
        <v>5000000</v>
      </c>
      <c r="AR34" s="85"/>
      <c r="AS34" s="85"/>
      <c r="AT34" s="28">
        <f t="shared" si="63"/>
        <v>0</v>
      </c>
      <c r="AU34" s="85">
        <v>5000000</v>
      </c>
      <c r="AV34" s="85"/>
      <c r="AW34" s="28">
        <f t="shared" si="64"/>
        <v>5000000</v>
      </c>
      <c r="AX34" s="85">
        <v>5000000</v>
      </c>
      <c r="AY34" s="85"/>
      <c r="AZ34" s="28">
        <f t="shared" si="65"/>
        <v>5000000</v>
      </c>
      <c r="BA34" s="85">
        <v>5000000</v>
      </c>
      <c r="BB34" s="85"/>
      <c r="BC34" s="28">
        <f t="shared" si="66"/>
        <v>5000000</v>
      </c>
    </row>
    <row r="35" spans="1:55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53"/>
        <v>5000000</v>
      </c>
      <c r="Q35" s="85">
        <v>5000000</v>
      </c>
      <c r="R35" s="85"/>
      <c r="S35" s="28">
        <f t="shared" si="54"/>
        <v>5000000</v>
      </c>
      <c r="T35" s="85">
        <v>5000000</v>
      </c>
      <c r="U35" s="85"/>
      <c r="V35" s="28">
        <f t="shared" si="55"/>
        <v>5000000</v>
      </c>
      <c r="W35" s="85">
        <v>5000000</v>
      </c>
      <c r="X35" s="85"/>
      <c r="Y35" s="28">
        <f t="shared" si="56"/>
        <v>5000000</v>
      </c>
      <c r="Z35" s="27">
        <v>5000000</v>
      </c>
      <c r="AA35" s="85"/>
      <c r="AB35" s="28">
        <f t="shared" si="57"/>
        <v>5000000</v>
      </c>
      <c r="AC35" s="27">
        <v>5000000</v>
      </c>
      <c r="AD35" s="85"/>
      <c r="AE35" s="28">
        <f t="shared" si="58"/>
        <v>5000000</v>
      </c>
      <c r="AF35" s="27">
        <v>5000000</v>
      </c>
      <c r="AG35" s="85"/>
      <c r="AH35" s="28">
        <f t="shared" si="59"/>
        <v>5000000</v>
      </c>
      <c r="AI35" s="27">
        <v>5000000</v>
      </c>
      <c r="AJ35" s="85"/>
      <c r="AK35" s="28">
        <f t="shared" si="60"/>
        <v>5000000</v>
      </c>
      <c r="AL35" s="27">
        <v>5000000</v>
      </c>
      <c r="AM35" s="85"/>
      <c r="AN35" s="28">
        <f t="shared" si="61"/>
        <v>5000000</v>
      </c>
      <c r="AO35" s="27">
        <v>5000000</v>
      </c>
      <c r="AP35" s="85"/>
      <c r="AQ35" s="28">
        <f t="shared" si="62"/>
        <v>5000000</v>
      </c>
      <c r="AR35" s="85"/>
      <c r="AS35" s="85"/>
      <c r="AT35" s="28">
        <f t="shared" si="63"/>
        <v>0</v>
      </c>
      <c r="AU35" s="85">
        <v>5000000</v>
      </c>
      <c r="AV35" s="85"/>
      <c r="AW35" s="28">
        <f t="shared" si="64"/>
        <v>5000000</v>
      </c>
      <c r="AX35" s="85">
        <v>5000000</v>
      </c>
      <c r="AY35" s="85"/>
      <c r="AZ35" s="28">
        <f t="shared" si="65"/>
        <v>5000000</v>
      </c>
      <c r="BA35" s="85">
        <v>5000000</v>
      </c>
      <c r="BB35" s="85"/>
      <c r="BC35" s="28">
        <f t="shared" si="66"/>
        <v>5000000</v>
      </c>
    </row>
    <row r="36" spans="1:55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53"/>
        <v>5000000</v>
      </c>
      <c r="Q36" s="85">
        <v>5000000</v>
      </c>
      <c r="R36" s="85"/>
      <c r="S36" s="28">
        <f t="shared" si="54"/>
        <v>5000000</v>
      </c>
      <c r="T36" s="85">
        <v>5000000</v>
      </c>
      <c r="U36" s="85"/>
      <c r="V36" s="28">
        <f t="shared" si="55"/>
        <v>5000000</v>
      </c>
      <c r="W36" s="85">
        <v>5000000</v>
      </c>
      <c r="X36" s="85">
        <v>5000000</v>
      </c>
      <c r="Y36" s="28">
        <f t="shared" si="56"/>
        <v>0</v>
      </c>
      <c r="Z36" s="27">
        <v>5000000</v>
      </c>
      <c r="AA36" s="85"/>
      <c r="AB36" s="28">
        <f t="shared" si="57"/>
        <v>5000000</v>
      </c>
      <c r="AC36" s="27">
        <v>5000000</v>
      </c>
      <c r="AD36" s="85"/>
      <c r="AE36" s="28">
        <f t="shared" si="58"/>
        <v>5000000</v>
      </c>
      <c r="AF36" s="27">
        <v>5000000</v>
      </c>
      <c r="AG36" s="85"/>
      <c r="AH36" s="28">
        <f t="shared" si="59"/>
        <v>5000000</v>
      </c>
      <c r="AI36" s="27">
        <v>5000000</v>
      </c>
      <c r="AJ36" s="85"/>
      <c r="AK36" s="28">
        <f t="shared" si="60"/>
        <v>5000000</v>
      </c>
      <c r="AL36" s="27">
        <v>5000000</v>
      </c>
      <c r="AM36" s="85"/>
      <c r="AN36" s="28">
        <f t="shared" si="61"/>
        <v>5000000</v>
      </c>
      <c r="AO36" s="27">
        <v>5000000</v>
      </c>
      <c r="AP36" s="85"/>
      <c r="AQ36" s="28">
        <f t="shared" si="62"/>
        <v>5000000</v>
      </c>
      <c r="AR36" s="85"/>
      <c r="AS36" s="85"/>
      <c r="AT36" s="28">
        <f t="shared" si="63"/>
        <v>0</v>
      </c>
      <c r="AU36" s="85">
        <v>5000000</v>
      </c>
      <c r="AV36" s="85"/>
      <c r="AW36" s="28">
        <f t="shared" si="64"/>
        <v>5000000</v>
      </c>
      <c r="AX36" s="85">
        <v>5000000</v>
      </c>
      <c r="AY36" s="85"/>
      <c r="AZ36" s="28">
        <f t="shared" si="65"/>
        <v>5000000</v>
      </c>
      <c r="BA36" s="85">
        <v>5000000</v>
      </c>
      <c r="BB36" s="85"/>
      <c r="BC36" s="28">
        <f t="shared" si="66"/>
        <v>5000000</v>
      </c>
    </row>
    <row r="37" spans="1:55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53"/>
        <v>5000000</v>
      </c>
      <c r="Q37" s="85">
        <v>5000000</v>
      </c>
      <c r="R37" s="85"/>
      <c r="S37" s="28">
        <f t="shared" si="54"/>
        <v>5000000</v>
      </c>
      <c r="T37" s="85">
        <v>5000000</v>
      </c>
      <c r="U37" s="85"/>
      <c r="V37" s="28">
        <f t="shared" si="55"/>
        <v>5000000</v>
      </c>
      <c r="W37" s="85">
        <v>5000000</v>
      </c>
      <c r="X37" s="85">
        <v>5000000</v>
      </c>
      <c r="Y37" s="28">
        <f t="shared" si="56"/>
        <v>0</v>
      </c>
      <c r="Z37" s="27">
        <v>5000000</v>
      </c>
      <c r="AA37" s="85"/>
      <c r="AB37" s="28">
        <f t="shared" si="57"/>
        <v>5000000</v>
      </c>
      <c r="AC37" s="27">
        <v>5000000</v>
      </c>
      <c r="AD37" s="85"/>
      <c r="AE37" s="28">
        <f t="shared" si="58"/>
        <v>5000000</v>
      </c>
      <c r="AF37" s="27">
        <v>5000000</v>
      </c>
      <c r="AG37" s="85"/>
      <c r="AH37" s="28">
        <f t="shared" si="59"/>
        <v>5000000</v>
      </c>
      <c r="AI37" s="27">
        <v>5000000</v>
      </c>
      <c r="AJ37" s="85"/>
      <c r="AK37" s="28">
        <f t="shared" si="60"/>
        <v>5000000</v>
      </c>
      <c r="AL37" s="27">
        <v>5000000</v>
      </c>
      <c r="AM37" s="85"/>
      <c r="AN37" s="28">
        <f t="shared" si="61"/>
        <v>5000000</v>
      </c>
      <c r="AO37" s="27">
        <v>5000000</v>
      </c>
      <c r="AP37" s="85"/>
      <c r="AQ37" s="28">
        <f t="shared" si="62"/>
        <v>5000000</v>
      </c>
      <c r="AR37" s="85"/>
      <c r="AS37" s="85"/>
      <c r="AT37" s="28">
        <f t="shared" si="63"/>
        <v>0</v>
      </c>
      <c r="AU37" s="85">
        <v>5000000</v>
      </c>
      <c r="AV37" s="85"/>
      <c r="AW37" s="28">
        <f t="shared" si="64"/>
        <v>5000000</v>
      </c>
      <c r="AX37" s="85">
        <v>5000000</v>
      </c>
      <c r="AY37" s="85"/>
      <c r="AZ37" s="28">
        <f t="shared" si="65"/>
        <v>5000000</v>
      </c>
      <c r="BA37" s="85">
        <v>5000000</v>
      </c>
      <c r="BB37" s="85"/>
      <c r="BC37" s="28">
        <f t="shared" si="66"/>
        <v>5000000</v>
      </c>
    </row>
    <row r="38" spans="1:55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53"/>
        <v>5000000</v>
      </c>
      <c r="Q38" s="85">
        <v>5000000</v>
      </c>
      <c r="R38" s="85"/>
      <c r="S38" s="28">
        <f t="shared" si="54"/>
        <v>5000000</v>
      </c>
      <c r="T38" s="85">
        <v>5000000</v>
      </c>
      <c r="U38" s="85"/>
      <c r="V38" s="28">
        <f t="shared" si="55"/>
        <v>5000000</v>
      </c>
      <c r="W38" s="85">
        <v>5000000</v>
      </c>
      <c r="X38" s="85"/>
      <c r="Y38" s="28">
        <f t="shared" si="56"/>
        <v>5000000</v>
      </c>
      <c r="Z38" s="27">
        <v>5000000</v>
      </c>
      <c r="AA38" s="85"/>
      <c r="AB38" s="28">
        <f t="shared" si="57"/>
        <v>5000000</v>
      </c>
      <c r="AC38" s="27">
        <v>5000000</v>
      </c>
      <c r="AD38" s="85"/>
      <c r="AE38" s="28">
        <f t="shared" si="58"/>
        <v>5000000</v>
      </c>
      <c r="AF38" s="27">
        <v>5000000</v>
      </c>
      <c r="AG38" s="85"/>
      <c r="AH38" s="28">
        <f t="shared" si="59"/>
        <v>5000000</v>
      </c>
      <c r="AI38" s="27">
        <v>5000000</v>
      </c>
      <c r="AJ38" s="85"/>
      <c r="AK38" s="28">
        <f t="shared" si="60"/>
        <v>5000000</v>
      </c>
      <c r="AL38" s="27">
        <v>5000000</v>
      </c>
      <c r="AM38" s="85"/>
      <c r="AN38" s="28">
        <f t="shared" si="61"/>
        <v>5000000</v>
      </c>
      <c r="AO38" s="27">
        <v>5000000</v>
      </c>
      <c r="AP38" s="85"/>
      <c r="AQ38" s="28">
        <f t="shared" si="62"/>
        <v>5000000</v>
      </c>
      <c r="AR38" s="85"/>
      <c r="AS38" s="85"/>
      <c r="AT38" s="28">
        <f t="shared" si="63"/>
        <v>0</v>
      </c>
      <c r="AU38" s="85">
        <v>5000000</v>
      </c>
      <c r="AV38" s="85"/>
      <c r="AW38" s="28">
        <f t="shared" si="64"/>
        <v>5000000</v>
      </c>
      <c r="AX38" s="85">
        <v>5000000</v>
      </c>
      <c r="AY38" s="85"/>
      <c r="AZ38" s="28">
        <f t="shared" si="65"/>
        <v>5000000</v>
      </c>
      <c r="BA38" s="85">
        <v>5000000</v>
      </c>
      <c r="BB38" s="85"/>
      <c r="BC38" s="28">
        <f t="shared" si="66"/>
        <v>5000000</v>
      </c>
    </row>
    <row r="39" spans="1:55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53"/>
        <v>5000000</v>
      </c>
      <c r="Q39" s="85">
        <v>5000000</v>
      </c>
      <c r="R39" s="85"/>
      <c r="S39" s="28">
        <f t="shared" si="54"/>
        <v>5000000</v>
      </c>
      <c r="T39" s="85">
        <v>5000000</v>
      </c>
      <c r="U39" s="85"/>
      <c r="V39" s="28">
        <f t="shared" si="55"/>
        <v>5000000</v>
      </c>
      <c r="W39" s="85">
        <v>5000000</v>
      </c>
      <c r="X39" s="85"/>
      <c r="Y39" s="28">
        <f t="shared" si="56"/>
        <v>5000000</v>
      </c>
      <c r="Z39" s="27">
        <v>5000000</v>
      </c>
      <c r="AA39" s="85"/>
      <c r="AB39" s="28">
        <f t="shared" si="57"/>
        <v>5000000</v>
      </c>
      <c r="AC39" s="27">
        <v>5000000</v>
      </c>
      <c r="AD39" s="85"/>
      <c r="AE39" s="28">
        <f t="shared" si="58"/>
        <v>5000000</v>
      </c>
      <c r="AF39" s="27">
        <v>5000000</v>
      </c>
      <c r="AG39" s="85"/>
      <c r="AH39" s="28">
        <f t="shared" si="59"/>
        <v>5000000</v>
      </c>
      <c r="AI39" s="27">
        <v>5000000</v>
      </c>
      <c r="AJ39" s="85"/>
      <c r="AK39" s="28">
        <f t="shared" si="60"/>
        <v>5000000</v>
      </c>
      <c r="AL39" s="27">
        <v>5000000</v>
      </c>
      <c r="AM39" s="85"/>
      <c r="AN39" s="28">
        <f t="shared" si="61"/>
        <v>5000000</v>
      </c>
      <c r="AO39" s="27">
        <v>5000000</v>
      </c>
      <c r="AP39" s="85"/>
      <c r="AQ39" s="28">
        <f t="shared" si="62"/>
        <v>5000000</v>
      </c>
      <c r="AR39" s="85"/>
      <c r="AS39" s="85"/>
      <c r="AT39" s="28">
        <f t="shared" si="63"/>
        <v>0</v>
      </c>
      <c r="AU39" s="85">
        <v>5000000</v>
      </c>
      <c r="AV39" s="85"/>
      <c r="AW39" s="28">
        <f t="shared" si="64"/>
        <v>5000000</v>
      </c>
      <c r="AX39" s="85">
        <v>5000000</v>
      </c>
      <c r="AY39" s="85"/>
      <c r="AZ39" s="28">
        <f t="shared" si="65"/>
        <v>5000000</v>
      </c>
      <c r="BA39" s="85">
        <v>5000000</v>
      </c>
      <c r="BB39" s="85"/>
      <c r="BC39" s="28">
        <f t="shared" si="66"/>
        <v>5000000</v>
      </c>
    </row>
    <row r="40" spans="1:55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</row>
    <row r="41" spans="1:55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67">J41+N41-O41</f>
        <v>5000000</v>
      </c>
      <c r="Q41" s="85">
        <v>5000000</v>
      </c>
      <c r="R41" s="85"/>
      <c r="S41" s="28">
        <f t="shared" ref="S41" si="68">J41+Q41-R41</f>
        <v>5000000</v>
      </c>
      <c r="T41" s="85">
        <v>5000000</v>
      </c>
      <c r="U41" s="85"/>
      <c r="V41" s="28">
        <f t="shared" ref="V41" si="69">J41+T41-U41</f>
        <v>5000000</v>
      </c>
      <c r="W41" s="85">
        <v>5000000</v>
      </c>
      <c r="X41" s="85">
        <v>5000000</v>
      </c>
      <c r="Y41" s="28">
        <f t="shared" ref="Y41" si="70">J41+W41-X41</f>
        <v>0</v>
      </c>
      <c r="Z41" s="27">
        <v>10000000</v>
      </c>
      <c r="AA41" s="85"/>
      <c r="AB41" s="28">
        <f t="shared" ref="AB41" si="71">J41+Z41-AA41</f>
        <v>10000000</v>
      </c>
      <c r="AC41" s="27">
        <v>10000000</v>
      </c>
      <c r="AD41" s="85">
        <v>10000000</v>
      </c>
      <c r="AE41" s="28">
        <f t="shared" ref="AE41" si="72">J41+AC41-AD41</f>
        <v>0</v>
      </c>
      <c r="AF41" s="27">
        <v>10000000</v>
      </c>
      <c r="AG41" s="85">
        <v>10000000</v>
      </c>
      <c r="AH41" s="28">
        <f t="shared" ref="AH41" si="73">J41+AF41-AG41</f>
        <v>0</v>
      </c>
      <c r="AI41" s="27">
        <v>5000000</v>
      </c>
      <c r="AJ41" s="85"/>
      <c r="AK41" s="28">
        <f t="shared" ref="AK41" si="74">J41+AI41-AJ41</f>
        <v>5000000</v>
      </c>
      <c r="AL41" s="27">
        <v>5000000</v>
      </c>
      <c r="AM41" s="85"/>
      <c r="AN41" s="28">
        <f t="shared" ref="AN41" si="75">J41+AL41-AM41</f>
        <v>5000000</v>
      </c>
      <c r="AO41" s="27">
        <v>5000000</v>
      </c>
      <c r="AP41" s="85"/>
      <c r="AQ41" s="28">
        <f t="shared" ref="AQ41" si="76">J41+AO41-AP41</f>
        <v>5000000</v>
      </c>
      <c r="AR41" s="85"/>
      <c r="AS41" s="85"/>
      <c r="AT41" s="28">
        <f t="shared" ref="AT41" si="77">J41+AR41-AS41</f>
        <v>0</v>
      </c>
      <c r="AU41" s="85">
        <v>5000000</v>
      </c>
      <c r="AV41" s="85"/>
      <c r="AW41" s="28">
        <f t="shared" ref="AW41" si="78">J41+AU41-AV41</f>
        <v>5000000</v>
      </c>
      <c r="AX41" s="85">
        <v>10000000</v>
      </c>
      <c r="AY41" s="85"/>
      <c r="AZ41" s="28">
        <f t="shared" ref="AZ41" si="79">J41+AX41-AY41</f>
        <v>10000000</v>
      </c>
      <c r="BA41" s="85">
        <v>10000000</v>
      </c>
      <c r="BB41" s="85"/>
      <c r="BC41" s="28">
        <f>J41+BA41-BB41</f>
        <v>10000000</v>
      </c>
    </row>
    <row r="42" spans="1:55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</row>
    <row r="43" spans="1:55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6765.75</v>
      </c>
      <c r="J43" s="85"/>
      <c r="K43" s="27"/>
      <c r="L43" s="85"/>
      <c r="M43" s="28"/>
      <c r="N43" s="85">
        <v>5000000</v>
      </c>
      <c r="O43" s="85"/>
      <c r="P43" s="28">
        <f t="shared" ref="P43:P45" si="80">J43+N43-O43</f>
        <v>5000000</v>
      </c>
      <c r="Q43" s="85">
        <v>5000000</v>
      </c>
      <c r="R43" s="85"/>
      <c r="S43" s="28">
        <f t="shared" ref="S43:S45" si="81">J43+Q43-R43</f>
        <v>5000000</v>
      </c>
      <c r="T43" s="85">
        <v>5000000</v>
      </c>
      <c r="U43" s="85"/>
      <c r="V43" s="28">
        <f t="shared" ref="V43:V45" si="82">J43+T43-U43</f>
        <v>5000000</v>
      </c>
      <c r="W43" s="85">
        <v>5000000</v>
      </c>
      <c r="X43" s="85">
        <v>5000000</v>
      </c>
      <c r="Y43" s="28">
        <f t="shared" ref="Y43:Y45" si="83">J43+W43-X43</f>
        <v>0</v>
      </c>
      <c r="Z43" s="27">
        <v>10000000</v>
      </c>
      <c r="AA43" s="85"/>
      <c r="AB43" s="28">
        <f t="shared" ref="AB43:AB45" si="84">J43+Z43-AA43</f>
        <v>10000000</v>
      </c>
      <c r="AC43" s="27">
        <v>10000000</v>
      </c>
      <c r="AD43" s="85">
        <v>10000000</v>
      </c>
      <c r="AE43" s="28">
        <f t="shared" ref="AE43:AE45" si="85">J43+AC43-AD43</f>
        <v>0</v>
      </c>
      <c r="AF43" s="27">
        <v>10000000</v>
      </c>
      <c r="AG43" s="85">
        <v>10000000</v>
      </c>
      <c r="AH43" s="28">
        <f t="shared" ref="AH43:AH45" si="86">J43+AF43-AG43</f>
        <v>0</v>
      </c>
      <c r="AI43" s="27">
        <v>5000000</v>
      </c>
      <c r="AJ43" s="85"/>
      <c r="AK43" s="28">
        <f t="shared" ref="AK43:AK45" si="87">J43+AI43-AJ43</f>
        <v>5000000</v>
      </c>
      <c r="AL43" s="27">
        <v>5000000</v>
      </c>
      <c r="AM43" s="85"/>
      <c r="AN43" s="28">
        <f t="shared" ref="AN43:AN45" si="88">J43+AL43-AM43</f>
        <v>5000000</v>
      </c>
      <c r="AO43" s="27">
        <v>5000000</v>
      </c>
      <c r="AP43" s="85"/>
      <c r="AQ43" s="28">
        <f t="shared" ref="AQ43:AQ45" si="89">J43+AO43-AP43</f>
        <v>5000000</v>
      </c>
      <c r="AR43" s="85"/>
      <c r="AS43" s="85"/>
      <c r="AT43" s="28">
        <f t="shared" ref="AT43:AT45" si="90">J43+AR43-AS43</f>
        <v>0</v>
      </c>
      <c r="AU43" s="85">
        <v>5000000</v>
      </c>
      <c r="AV43" s="85"/>
      <c r="AW43" s="28">
        <f t="shared" ref="AW43:AW45" si="91">J43+AU43-AV43</f>
        <v>5000000</v>
      </c>
      <c r="AX43" s="85"/>
      <c r="AY43" s="85"/>
      <c r="AZ43" s="28">
        <f t="shared" ref="AZ43:AZ45" si="92">J43+AX43-AY43</f>
        <v>0</v>
      </c>
      <c r="BA43" s="85">
        <v>5000000</v>
      </c>
      <c r="BB43" s="85"/>
      <c r="BC43" s="28">
        <f t="shared" ref="BC43:BC45" si="93">J43+BA43-BB43</f>
        <v>5000000</v>
      </c>
    </row>
    <row r="44" spans="1:55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7308.22</v>
      </c>
      <c r="J44" s="85"/>
      <c r="K44" s="27"/>
      <c r="L44" s="85"/>
      <c r="M44" s="28"/>
      <c r="N44" s="85">
        <v>5000000</v>
      </c>
      <c r="O44" s="85"/>
      <c r="P44" s="28">
        <f t="shared" si="80"/>
        <v>5000000</v>
      </c>
      <c r="Q44" s="85">
        <v>5000000</v>
      </c>
      <c r="R44" s="85"/>
      <c r="S44" s="28">
        <f t="shared" si="81"/>
        <v>5000000</v>
      </c>
      <c r="T44" s="85">
        <v>5000000</v>
      </c>
      <c r="U44" s="85"/>
      <c r="V44" s="28">
        <f t="shared" si="82"/>
        <v>5000000</v>
      </c>
      <c r="W44" s="85">
        <v>5000000</v>
      </c>
      <c r="X44" s="85">
        <v>5000000</v>
      </c>
      <c r="Y44" s="28">
        <f t="shared" si="83"/>
        <v>0</v>
      </c>
      <c r="Z44" s="27">
        <v>5000000</v>
      </c>
      <c r="AA44" s="85"/>
      <c r="AB44" s="28">
        <f t="shared" si="84"/>
        <v>5000000</v>
      </c>
      <c r="AC44" s="27">
        <v>5000000</v>
      </c>
      <c r="AD44" s="85"/>
      <c r="AE44" s="28">
        <f t="shared" si="85"/>
        <v>5000000</v>
      </c>
      <c r="AF44" s="27">
        <v>5000000</v>
      </c>
      <c r="AG44" s="85"/>
      <c r="AH44" s="28">
        <f t="shared" si="86"/>
        <v>5000000</v>
      </c>
      <c r="AI44" s="27">
        <v>5000000</v>
      </c>
      <c r="AJ44" s="85"/>
      <c r="AK44" s="28">
        <f t="shared" si="87"/>
        <v>5000000</v>
      </c>
      <c r="AL44" s="27">
        <v>5000000</v>
      </c>
      <c r="AM44" s="85"/>
      <c r="AN44" s="28">
        <f t="shared" si="88"/>
        <v>5000000</v>
      </c>
      <c r="AO44" s="27">
        <v>5000000</v>
      </c>
      <c r="AP44" s="85"/>
      <c r="AQ44" s="28">
        <f t="shared" si="89"/>
        <v>5000000</v>
      </c>
      <c r="AR44" s="85"/>
      <c r="AS44" s="85"/>
      <c r="AT44" s="28">
        <f t="shared" si="90"/>
        <v>0</v>
      </c>
      <c r="AU44" s="85">
        <v>5000000</v>
      </c>
      <c r="AV44" s="85"/>
      <c r="AW44" s="28">
        <f t="shared" si="91"/>
        <v>5000000</v>
      </c>
      <c r="AX44" s="85"/>
      <c r="AY44" s="85"/>
      <c r="AZ44" s="28">
        <f t="shared" si="92"/>
        <v>0</v>
      </c>
      <c r="BA44" s="85">
        <v>5000000</v>
      </c>
      <c r="BB44" s="85"/>
      <c r="BC44" s="28">
        <f t="shared" si="93"/>
        <v>5000000</v>
      </c>
    </row>
    <row r="45" spans="1:55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7383.56</v>
      </c>
      <c r="J45" s="85"/>
      <c r="K45" s="27"/>
      <c r="L45" s="85"/>
      <c r="M45" s="28"/>
      <c r="N45" s="85">
        <v>5000000</v>
      </c>
      <c r="O45" s="85"/>
      <c r="P45" s="28">
        <f t="shared" si="80"/>
        <v>5000000</v>
      </c>
      <c r="Q45" s="85">
        <v>5000000</v>
      </c>
      <c r="R45" s="85"/>
      <c r="S45" s="28">
        <f t="shared" si="81"/>
        <v>5000000</v>
      </c>
      <c r="T45" s="85">
        <v>5000000</v>
      </c>
      <c r="U45" s="85"/>
      <c r="V45" s="28">
        <f t="shared" si="82"/>
        <v>5000000</v>
      </c>
      <c r="W45" s="85">
        <v>5000000</v>
      </c>
      <c r="X45" s="85">
        <v>5000000</v>
      </c>
      <c r="Y45" s="28">
        <f t="shared" si="83"/>
        <v>0</v>
      </c>
      <c r="Z45" s="27">
        <v>5000000</v>
      </c>
      <c r="AA45" s="85"/>
      <c r="AB45" s="28">
        <f t="shared" si="84"/>
        <v>5000000</v>
      </c>
      <c r="AC45" s="27">
        <v>5000000</v>
      </c>
      <c r="AD45" s="85"/>
      <c r="AE45" s="28">
        <f t="shared" si="85"/>
        <v>5000000</v>
      </c>
      <c r="AF45" s="27">
        <v>5000000</v>
      </c>
      <c r="AG45" s="85"/>
      <c r="AH45" s="28">
        <f t="shared" si="86"/>
        <v>5000000</v>
      </c>
      <c r="AI45" s="27">
        <v>5000000</v>
      </c>
      <c r="AJ45" s="85"/>
      <c r="AK45" s="28">
        <f t="shared" si="87"/>
        <v>5000000</v>
      </c>
      <c r="AL45" s="27">
        <v>5000000</v>
      </c>
      <c r="AM45" s="85"/>
      <c r="AN45" s="28">
        <f t="shared" si="88"/>
        <v>5000000</v>
      </c>
      <c r="AO45" s="27">
        <v>5000000</v>
      </c>
      <c r="AP45" s="85"/>
      <c r="AQ45" s="28">
        <f t="shared" si="89"/>
        <v>5000000</v>
      </c>
      <c r="AR45" s="85"/>
      <c r="AS45" s="85"/>
      <c r="AT45" s="28">
        <f t="shared" si="90"/>
        <v>0</v>
      </c>
      <c r="AU45" s="85">
        <v>5000000</v>
      </c>
      <c r="AV45" s="85"/>
      <c r="AW45" s="28">
        <f t="shared" si="91"/>
        <v>5000000</v>
      </c>
      <c r="AX45" s="85"/>
      <c r="AY45" s="85"/>
      <c r="AZ45" s="28">
        <f t="shared" si="92"/>
        <v>0</v>
      </c>
      <c r="BA45" s="85">
        <v>5000000</v>
      </c>
      <c r="BB45" s="85"/>
      <c r="BC45" s="28">
        <f t="shared" si="93"/>
        <v>5000000</v>
      </c>
    </row>
    <row r="46" spans="1:55" ht="15.75" thickBot="1" x14ac:dyDescent="0.3">
      <c r="A46" s="79"/>
      <c r="B46" s="80"/>
      <c r="C46" s="80"/>
      <c r="D46" s="80"/>
      <c r="E46" s="80"/>
      <c r="F46" s="81"/>
      <c r="G46" s="82"/>
      <c r="H46" s="83"/>
      <c r="I46" s="8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87"/>
      <c r="W46" s="86"/>
      <c r="X46" s="85"/>
      <c r="Y46" s="87"/>
      <c r="Z46" s="86"/>
      <c r="AA46" s="85"/>
      <c r="AB46" s="87"/>
      <c r="AC46" s="86"/>
      <c r="AD46" s="85"/>
      <c r="AE46" s="87"/>
      <c r="AF46" s="86"/>
      <c r="AG46" s="85"/>
      <c r="AH46" s="87"/>
      <c r="AI46" s="86"/>
      <c r="AJ46" s="85"/>
      <c r="AK46" s="87"/>
      <c r="AL46" s="86"/>
      <c r="AM46" s="85"/>
      <c r="AN46" s="87"/>
      <c r="AO46" s="86"/>
      <c r="AP46" s="85"/>
      <c r="AQ46" s="87"/>
      <c r="AR46" s="86"/>
      <c r="AS46" s="85"/>
      <c r="AT46" s="87"/>
      <c r="AU46" s="86"/>
      <c r="AV46" s="85"/>
      <c r="AW46" s="87"/>
      <c r="AX46" s="86"/>
      <c r="AY46" s="85"/>
      <c r="AZ46" s="87"/>
      <c r="BA46" s="86"/>
      <c r="BB46" s="85"/>
      <c r="BC46" s="87"/>
    </row>
    <row r="47" spans="1:55" ht="15.75" thickBot="1" x14ac:dyDescent="0.3">
      <c r="A47" s="88" t="s">
        <v>19</v>
      </c>
      <c r="B47" s="89" t="s">
        <v>17</v>
      </c>
      <c r="C47" s="89"/>
      <c r="D47" s="89"/>
      <c r="E47" s="89"/>
      <c r="F47" s="90"/>
      <c r="G47" s="91"/>
      <c r="H47" s="92" t="s">
        <v>17</v>
      </c>
      <c r="I47" s="93">
        <f t="shared" ref="I47:BC47" si="94">SUM(I5:I46)</f>
        <v>376545.88999999996</v>
      </c>
      <c r="J47" s="94">
        <f t="shared" si="94"/>
        <v>100000000</v>
      </c>
      <c r="K47" s="94">
        <f t="shared" si="94"/>
        <v>0</v>
      </c>
      <c r="L47" s="94">
        <f t="shared" si="94"/>
        <v>0</v>
      </c>
      <c r="M47" s="95">
        <f t="shared" si="94"/>
        <v>0</v>
      </c>
      <c r="N47" s="94">
        <f t="shared" si="94"/>
        <v>95000000</v>
      </c>
      <c r="O47" s="94">
        <f t="shared" si="94"/>
        <v>0</v>
      </c>
      <c r="P47" s="95">
        <f t="shared" si="94"/>
        <v>130000000</v>
      </c>
      <c r="Q47" s="94">
        <f t="shared" si="94"/>
        <v>95000000</v>
      </c>
      <c r="R47" s="94">
        <f t="shared" si="94"/>
        <v>0</v>
      </c>
      <c r="S47" s="95">
        <f t="shared" si="94"/>
        <v>130000000</v>
      </c>
      <c r="T47" s="94">
        <f t="shared" si="94"/>
        <v>95000000</v>
      </c>
      <c r="U47" s="94">
        <f t="shared" si="94"/>
        <v>0</v>
      </c>
      <c r="V47" s="95">
        <f t="shared" si="94"/>
        <v>130000000</v>
      </c>
      <c r="W47" s="94">
        <f t="shared" si="94"/>
        <v>95000000</v>
      </c>
      <c r="X47" s="94">
        <f t="shared" si="94"/>
        <v>60000000</v>
      </c>
      <c r="Y47" s="95">
        <f t="shared" si="94"/>
        <v>70000000</v>
      </c>
      <c r="Z47" s="94">
        <f t="shared" si="94"/>
        <v>115000000</v>
      </c>
      <c r="AA47" s="94">
        <f t="shared" si="94"/>
        <v>0</v>
      </c>
      <c r="AB47" s="95">
        <f t="shared" si="94"/>
        <v>150000000</v>
      </c>
      <c r="AC47" s="94">
        <f t="shared" si="94"/>
        <v>150000000</v>
      </c>
      <c r="AD47" s="94">
        <f t="shared" si="94"/>
        <v>40000000</v>
      </c>
      <c r="AE47" s="95">
        <f t="shared" si="94"/>
        <v>180000000</v>
      </c>
      <c r="AF47" s="94">
        <f t="shared" si="94"/>
        <v>150000000</v>
      </c>
      <c r="AG47" s="94">
        <f t="shared" si="94"/>
        <v>40000000</v>
      </c>
      <c r="AH47" s="95">
        <f t="shared" si="94"/>
        <v>180000000</v>
      </c>
      <c r="AI47" s="94">
        <f t="shared" si="94"/>
        <v>130000000</v>
      </c>
      <c r="AJ47" s="94">
        <f t="shared" si="94"/>
        <v>0</v>
      </c>
      <c r="AK47" s="95">
        <f t="shared" si="94"/>
        <v>200000000</v>
      </c>
      <c r="AL47" s="94">
        <f t="shared" si="94"/>
        <v>160000000</v>
      </c>
      <c r="AM47" s="94">
        <f t="shared" si="94"/>
        <v>0</v>
      </c>
      <c r="AN47" s="95">
        <f t="shared" si="94"/>
        <v>260000000</v>
      </c>
      <c r="AO47" s="94">
        <f t="shared" si="94"/>
        <v>160000000</v>
      </c>
      <c r="AP47" s="94">
        <f t="shared" si="94"/>
        <v>0</v>
      </c>
      <c r="AQ47" s="95">
        <f t="shared" si="94"/>
        <v>260000000</v>
      </c>
      <c r="AR47" s="94">
        <f t="shared" si="94"/>
        <v>0</v>
      </c>
      <c r="AS47" s="94">
        <f t="shared" si="94"/>
        <v>15000000</v>
      </c>
      <c r="AT47" s="95">
        <f t="shared" si="94"/>
        <v>85000000</v>
      </c>
      <c r="AU47" s="94">
        <f t="shared" si="94"/>
        <v>60000000</v>
      </c>
      <c r="AV47" s="94">
        <f t="shared" si="94"/>
        <v>30000000</v>
      </c>
      <c r="AW47" s="95">
        <f t="shared" si="94"/>
        <v>130000000</v>
      </c>
      <c r="AX47" s="94">
        <f t="shared" si="94"/>
        <v>50000000</v>
      </c>
      <c r="AY47" s="94">
        <f t="shared" si="94"/>
        <v>55000000</v>
      </c>
      <c r="AZ47" s="95">
        <f t="shared" si="94"/>
        <v>95000000</v>
      </c>
      <c r="BA47" s="94">
        <f t="shared" si="94"/>
        <v>65000000</v>
      </c>
      <c r="BB47" s="94">
        <f t="shared" si="94"/>
        <v>75000000</v>
      </c>
      <c r="BC47" s="95">
        <f t="shared" si="94"/>
        <v>90000000</v>
      </c>
    </row>
    <row r="48" spans="1:55" ht="15.75" thickBot="1" x14ac:dyDescent="0.3">
      <c r="A48" s="38"/>
      <c r="B48" s="39"/>
      <c r="C48" s="39"/>
      <c r="D48" s="39"/>
      <c r="E48" s="39"/>
      <c r="F48" s="40"/>
      <c r="G48" s="39"/>
      <c r="H48" s="41"/>
      <c r="I48" s="42"/>
      <c r="J48" s="43"/>
      <c r="K48" s="43"/>
      <c r="L48" s="43"/>
      <c r="M48" s="44"/>
      <c r="N48" s="43"/>
      <c r="O48" s="43"/>
      <c r="P48" s="44"/>
      <c r="Q48" s="43"/>
      <c r="R48" s="43"/>
      <c r="S48" s="44"/>
      <c r="T48" s="43"/>
      <c r="U48" s="43"/>
      <c r="V48" s="44"/>
      <c r="W48" s="43"/>
      <c r="X48" s="43"/>
      <c r="Y48" s="44"/>
      <c r="Z48" s="43"/>
      <c r="AA48" s="43"/>
      <c r="AB48" s="44"/>
      <c r="AC48" s="43"/>
      <c r="AD48" s="43"/>
      <c r="AE48" s="44"/>
      <c r="AF48" s="43"/>
      <c r="AG48" s="43"/>
      <c r="AH48" s="44"/>
      <c r="AI48" s="43"/>
      <c r="AJ48" s="43"/>
      <c r="AK48" s="44"/>
      <c r="AL48" s="43"/>
      <c r="AM48" s="43"/>
      <c r="AN48" s="44"/>
      <c r="AO48" s="43"/>
      <c r="AP48" s="43"/>
      <c r="AQ48" s="44"/>
      <c r="AR48" s="43"/>
      <c r="AS48" s="43"/>
      <c r="AT48" s="44"/>
      <c r="AU48" s="43"/>
      <c r="AV48" s="43"/>
      <c r="AW48" s="44"/>
      <c r="AX48" s="43"/>
      <c r="AY48" s="43"/>
      <c r="AZ48" s="44"/>
      <c r="BA48" s="43"/>
      <c r="BB48" s="43"/>
      <c r="BC48" s="44"/>
    </row>
    <row r="49" spans="1:55" ht="15.75" thickBot="1" x14ac:dyDescent="0.3">
      <c r="A49" s="45" t="s">
        <v>20</v>
      </c>
      <c r="B49" s="46"/>
      <c r="C49" s="46"/>
      <c r="D49" s="46"/>
      <c r="E49" s="46"/>
      <c r="F49" s="47"/>
      <c r="G49" s="46" t="s">
        <v>17</v>
      </c>
      <c r="H49" s="48" t="s">
        <v>17</v>
      </c>
      <c r="I49" s="49">
        <f t="shared" ref="I49:BC49" si="95">I47</f>
        <v>376545.88999999996</v>
      </c>
      <c r="J49" s="50">
        <f t="shared" si="95"/>
        <v>100000000</v>
      </c>
      <c r="K49" s="75">
        <f t="shared" si="95"/>
        <v>0</v>
      </c>
      <c r="L49" s="75">
        <f t="shared" si="95"/>
        <v>0</v>
      </c>
      <c r="M49" s="51">
        <f t="shared" si="95"/>
        <v>0</v>
      </c>
      <c r="N49" s="75">
        <f t="shared" si="95"/>
        <v>95000000</v>
      </c>
      <c r="O49" s="75">
        <f t="shared" si="95"/>
        <v>0</v>
      </c>
      <c r="P49" s="51">
        <f t="shared" si="95"/>
        <v>130000000</v>
      </c>
      <c r="Q49" s="75">
        <f t="shared" si="95"/>
        <v>95000000</v>
      </c>
      <c r="R49" s="75">
        <f t="shared" si="95"/>
        <v>0</v>
      </c>
      <c r="S49" s="51">
        <f t="shared" si="95"/>
        <v>130000000</v>
      </c>
      <c r="T49" s="75">
        <f t="shared" si="95"/>
        <v>95000000</v>
      </c>
      <c r="U49" s="75">
        <f t="shared" si="95"/>
        <v>0</v>
      </c>
      <c r="V49" s="51">
        <f t="shared" si="95"/>
        <v>130000000</v>
      </c>
      <c r="W49" s="75">
        <f t="shared" si="95"/>
        <v>95000000</v>
      </c>
      <c r="X49" s="75">
        <f t="shared" si="95"/>
        <v>60000000</v>
      </c>
      <c r="Y49" s="51">
        <f t="shared" si="95"/>
        <v>70000000</v>
      </c>
      <c r="Z49" s="75">
        <f t="shared" si="95"/>
        <v>115000000</v>
      </c>
      <c r="AA49" s="75">
        <f t="shared" si="95"/>
        <v>0</v>
      </c>
      <c r="AB49" s="51">
        <f t="shared" si="95"/>
        <v>150000000</v>
      </c>
      <c r="AC49" s="75">
        <f t="shared" si="95"/>
        <v>150000000</v>
      </c>
      <c r="AD49" s="75">
        <f t="shared" si="95"/>
        <v>40000000</v>
      </c>
      <c r="AE49" s="51">
        <f t="shared" si="95"/>
        <v>180000000</v>
      </c>
      <c r="AF49" s="75">
        <f t="shared" si="95"/>
        <v>150000000</v>
      </c>
      <c r="AG49" s="75">
        <f t="shared" si="95"/>
        <v>40000000</v>
      </c>
      <c r="AH49" s="51">
        <f t="shared" si="95"/>
        <v>180000000</v>
      </c>
      <c r="AI49" s="75">
        <f t="shared" si="95"/>
        <v>130000000</v>
      </c>
      <c r="AJ49" s="75">
        <f t="shared" si="95"/>
        <v>0</v>
      </c>
      <c r="AK49" s="51">
        <f t="shared" si="95"/>
        <v>200000000</v>
      </c>
      <c r="AL49" s="75">
        <f t="shared" si="95"/>
        <v>160000000</v>
      </c>
      <c r="AM49" s="75">
        <f t="shared" si="95"/>
        <v>0</v>
      </c>
      <c r="AN49" s="51">
        <f t="shared" si="95"/>
        <v>260000000</v>
      </c>
      <c r="AO49" s="75">
        <f t="shared" si="95"/>
        <v>160000000</v>
      </c>
      <c r="AP49" s="75">
        <f t="shared" si="95"/>
        <v>0</v>
      </c>
      <c r="AQ49" s="51">
        <f t="shared" si="95"/>
        <v>260000000</v>
      </c>
      <c r="AR49" s="75">
        <f t="shared" si="95"/>
        <v>0</v>
      </c>
      <c r="AS49" s="75">
        <f t="shared" si="95"/>
        <v>15000000</v>
      </c>
      <c r="AT49" s="51">
        <f t="shared" si="95"/>
        <v>85000000</v>
      </c>
      <c r="AU49" s="75">
        <f t="shared" si="95"/>
        <v>60000000</v>
      </c>
      <c r="AV49" s="75">
        <f t="shared" si="95"/>
        <v>30000000</v>
      </c>
      <c r="AW49" s="51">
        <f t="shared" si="95"/>
        <v>130000000</v>
      </c>
      <c r="AX49" s="75">
        <f t="shared" si="95"/>
        <v>50000000</v>
      </c>
      <c r="AY49" s="75">
        <f t="shared" si="95"/>
        <v>55000000</v>
      </c>
      <c r="AZ49" s="51">
        <f t="shared" si="95"/>
        <v>95000000</v>
      </c>
      <c r="BA49" s="75">
        <f t="shared" si="95"/>
        <v>65000000</v>
      </c>
      <c r="BB49" s="75">
        <f t="shared" si="95"/>
        <v>75000000</v>
      </c>
      <c r="BC49" s="51">
        <f t="shared" si="95"/>
        <v>90000000</v>
      </c>
    </row>
    <row r="50" spans="1:55" x14ac:dyDescent="0.25">
      <c r="A50" s="36"/>
      <c r="B50" s="34"/>
      <c r="C50" s="34"/>
      <c r="D50" s="34"/>
      <c r="E50" s="34"/>
      <c r="F50" s="35"/>
      <c r="G50" s="34"/>
      <c r="H50" s="36"/>
      <c r="J50" s="37"/>
      <c r="M50" s="37"/>
      <c r="P50" s="37"/>
      <c r="S50" s="37"/>
      <c r="V50" s="37"/>
      <c r="Y50" s="37"/>
      <c r="AB50" s="37"/>
      <c r="AE50" s="37"/>
      <c r="AH50" s="37"/>
      <c r="AK50" s="37"/>
      <c r="AN50" s="37"/>
      <c r="AQ50" s="37"/>
      <c r="AT50" s="37"/>
      <c r="AW50" s="37"/>
      <c r="AZ50" s="37"/>
      <c r="BC50" s="37"/>
    </row>
    <row r="51" spans="1:55" x14ac:dyDescent="0.25">
      <c r="A51" s="36"/>
      <c r="B51" s="34"/>
      <c r="C51" s="34"/>
      <c r="D51" s="34"/>
      <c r="E51" s="34"/>
      <c r="F51" s="35"/>
      <c r="G51" s="34"/>
      <c r="H51" s="36"/>
      <c r="J51" s="114"/>
      <c r="K51" s="33" t="s">
        <v>46</v>
      </c>
      <c r="L51" s="33" t="s">
        <v>47</v>
      </c>
      <c r="M51" s="27"/>
      <c r="N51" s="33" t="s">
        <v>46</v>
      </c>
      <c r="O51" s="33" t="s">
        <v>47</v>
      </c>
      <c r="P51" s="27"/>
      <c r="Q51" s="33" t="s">
        <v>46</v>
      </c>
      <c r="R51" s="33" t="s">
        <v>47</v>
      </c>
      <c r="S51" s="27"/>
      <c r="T51" s="33" t="s">
        <v>46</v>
      </c>
      <c r="U51" s="33" t="s">
        <v>47</v>
      </c>
      <c r="V51" s="27"/>
      <c r="W51" s="33" t="s">
        <v>46</v>
      </c>
      <c r="X51" s="33" t="s">
        <v>47</v>
      </c>
      <c r="Y51" s="27"/>
      <c r="Z51" s="33" t="s">
        <v>46</v>
      </c>
      <c r="AA51" s="33" t="s">
        <v>47</v>
      </c>
      <c r="AB51" s="27"/>
      <c r="AC51" s="33" t="s">
        <v>46</v>
      </c>
      <c r="AD51" s="33" t="s">
        <v>47</v>
      </c>
      <c r="AE51" s="27"/>
      <c r="AF51" s="33" t="s">
        <v>46</v>
      </c>
      <c r="AG51" s="33" t="s">
        <v>47</v>
      </c>
      <c r="AH51" s="27"/>
      <c r="AI51" s="33" t="s">
        <v>46</v>
      </c>
      <c r="AJ51" s="33" t="s">
        <v>47</v>
      </c>
      <c r="AK51" s="27"/>
      <c r="AL51" s="33" t="s">
        <v>46</v>
      </c>
      <c r="AM51" s="33" t="s">
        <v>47</v>
      </c>
      <c r="AN51" s="27"/>
      <c r="AO51" s="33" t="s">
        <v>46</v>
      </c>
      <c r="AP51" s="33" t="s">
        <v>47</v>
      </c>
      <c r="AQ51" s="109"/>
      <c r="AR51" s="33" t="s">
        <v>46</v>
      </c>
      <c r="AS51" s="33" t="s">
        <v>47</v>
      </c>
      <c r="AT51" s="109"/>
      <c r="AU51" s="33" t="s">
        <v>46</v>
      </c>
      <c r="AV51" s="33" t="s">
        <v>47</v>
      </c>
      <c r="AW51" s="109"/>
      <c r="AX51" s="33" t="s">
        <v>46</v>
      </c>
      <c r="AY51" s="33" t="s">
        <v>47</v>
      </c>
      <c r="AZ51" s="109"/>
      <c r="BA51" s="33" t="s">
        <v>46</v>
      </c>
      <c r="BB51" s="33" t="s">
        <v>47</v>
      </c>
      <c r="BC51" s="109"/>
    </row>
    <row r="52" spans="1:55" x14ac:dyDescent="0.25">
      <c r="B52" s="52"/>
      <c r="C52" s="52"/>
      <c r="G52" s="52"/>
      <c r="H52" s="52"/>
      <c r="I52" s="53"/>
      <c r="J52" s="117" t="s">
        <v>78</v>
      </c>
      <c r="K52" s="102" t="s">
        <v>48</v>
      </c>
      <c r="L52" s="103" t="s">
        <v>49</v>
      </c>
      <c r="M52" s="104">
        <v>0</v>
      </c>
      <c r="N52" s="102" t="s">
        <v>48</v>
      </c>
      <c r="O52" s="103" t="s">
        <v>49</v>
      </c>
      <c r="P52" s="104">
        <v>0</v>
      </c>
      <c r="Q52" s="102" t="s">
        <v>48</v>
      </c>
      <c r="R52" s="103" t="s">
        <v>49</v>
      </c>
      <c r="S52" s="104">
        <v>0</v>
      </c>
      <c r="T52" s="102" t="s">
        <v>48</v>
      </c>
      <c r="U52" s="103" t="s">
        <v>49</v>
      </c>
      <c r="V52" s="104">
        <v>0</v>
      </c>
      <c r="W52" s="102" t="s">
        <v>48</v>
      </c>
      <c r="X52" s="103" t="s">
        <v>49</v>
      </c>
      <c r="Y52" s="104">
        <v>0</v>
      </c>
      <c r="Z52" s="102" t="s">
        <v>48</v>
      </c>
      <c r="AA52" s="103" t="s">
        <v>49</v>
      </c>
      <c r="AB52" s="104">
        <v>0</v>
      </c>
      <c r="AC52" s="102" t="s">
        <v>48</v>
      </c>
      <c r="AD52" s="103" t="s">
        <v>49</v>
      </c>
      <c r="AE52" s="104">
        <v>0</v>
      </c>
      <c r="AF52" s="102" t="s">
        <v>48</v>
      </c>
      <c r="AG52" s="103" t="s">
        <v>49</v>
      </c>
      <c r="AH52" s="104">
        <v>0</v>
      </c>
      <c r="AI52" s="102" t="s">
        <v>48</v>
      </c>
      <c r="AJ52" s="103" t="s">
        <v>49</v>
      </c>
      <c r="AK52" s="104">
        <v>0</v>
      </c>
      <c r="AL52" s="102" t="s">
        <v>48</v>
      </c>
      <c r="AM52" s="103" t="s">
        <v>49</v>
      </c>
      <c r="AN52" s="104">
        <v>0</v>
      </c>
      <c r="AO52" s="102" t="s">
        <v>48</v>
      </c>
      <c r="AP52" s="103" t="s">
        <v>49</v>
      </c>
      <c r="AQ52" s="110">
        <v>0</v>
      </c>
      <c r="AR52" s="102" t="s">
        <v>48</v>
      </c>
      <c r="AS52" s="103" t="s">
        <v>49</v>
      </c>
      <c r="AT52" s="110">
        <v>25000000</v>
      </c>
      <c r="AU52" s="102" t="s">
        <v>48</v>
      </c>
      <c r="AV52" s="103" t="s">
        <v>49</v>
      </c>
      <c r="AW52" s="110">
        <v>25000000</v>
      </c>
      <c r="AX52" s="102" t="s">
        <v>133</v>
      </c>
      <c r="AY52" s="103" t="s">
        <v>134</v>
      </c>
      <c r="AZ52" s="110">
        <v>25000000</v>
      </c>
      <c r="BA52" s="102" t="s">
        <v>133</v>
      </c>
      <c r="BB52" s="103" t="s">
        <v>134</v>
      </c>
      <c r="BC52" s="110">
        <v>25000000</v>
      </c>
    </row>
    <row r="53" spans="1:55" x14ac:dyDescent="0.25">
      <c r="B53" s="52"/>
      <c r="C53" s="52"/>
      <c r="G53" s="52"/>
      <c r="H53" s="52"/>
      <c r="I53" s="53"/>
      <c r="J53" s="118"/>
      <c r="K53" s="105" t="s">
        <v>50</v>
      </c>
      <c r="L53" s="97" t="s">
        <v>51</v>
      </c>
      <c r="M53" s="98">
        <v>20000000</v>
      </c>
      <c r="N53" s="105" t="s">
        <v>50</v>
      </c>
      <c r="O53" s="97" t="s">
        <v>51</v>
      </c>
      <c r="P53" s="98">
        <v>35000000</v>
      </c>
      <c r="Q53" s="105" t="s">
        <v>50</v>
      </c>
      <c r="R53" s="97" t="s">
        <v>51</v>
      </c>
      <c r="S53" s="98">
        <v>35000000</v>
      </c>
      <c r="T53" s="105" t="s">
        <v>50</v>
      </c>
      <c r="U53" s="97" t="s">
        <v>51</v>
      </c>
      <c r="V53" s="98">
        <v>45000000</v>
      </c>
      <c r="W53" s="105" t="s">
        <v>50</v>
      </c>
      <c r="X53" s="97" t="s">
        <v>51</v>
      </c>
      <c r="Y53" s="98">
        <v>50000000</v>
      </c>
      <c r="Z53" s="105" t="s">
        <v>50</v>
      </c>
      <c r="AA53" s="97" t="s">
        <v>51</v>
      </c>
      <c r="AB53" s="98">
        <v>50000000</v>
      </c>
      <c r="AC53" s="105" t="s">
        <v>50</v>
      </c>
      <c r="AD53" s="97" t="s">
        <v>51</v>
      </c>
      <c r="AE53" s="98">
        <v>55000000</v>
      </c>
      <c r="AF53" s="105" t="s">
        <v>50</v>
      </c>
      <c r="AG53" s="97" t="s">
        <v>51</v>
      </c>
      <c r="AH53" s="98">
        <v>60000000</v>
      </c>
      <c r="AI53" s="105" t="s">
        <v>50</v>
      </c>
      <c r="AJ53" s="97" t="s">
        <v>51</v>
      </c>
      <c r="AK53" s="98">
        <v>70000000</v>
      </c>
      <c r="AL53" s="105" t="s">
        <v>50</v>
      </c>
      <c r="AM53" s="97" t="s">
        <v>51</v>
      </c>
      <c r="AN53" s="98">
        <v>75000000</v>
      </c>
      <c r="AO53" s="105" t="s">
        <v>50</v>
      </c>
      <c r="AP53" s="97" t="s">
        <v>51</v>
      </c>
      <c r="AQ53" s="111">
        <v>75000000</v>
      </c>
      <c r="AR53" s="105" t="s">
        <v>50</v>
      </c>
      <c r="AS53" s="97" t="s">
        <v>51</v>
      </c>
      <c r="AT53" s="111">
        <v>0</v>
      </c>
      <c r="AU53" s="105" t="s">
        <v>50</v>
      </c>
      <c r="AV53" s="97" t="s">
        <v>51</v>
      </c>
      <c r="AW53" s="111">
        <v>5000000</v>
      </c>
      <c r="AX53" s="105" t="s">
        <v>135</v>
      </c>
      <c r="AY53" s="97" t="s">
        <v>136</v>
      </c>
      <c r="AZ53" s="111">
        <v>5000000</v>
      </c>
      <c r="BA53" s="105" t="s">
        <v>135</v>
      </c>
      <c r="BB53" s="97" t="s">
        <v>136</v>
      </c>
      <c r="BC53" s="111">
        <v>10000000</v>
      </c>
    </row>
    <row r="54" spans="1:55" x14ac:dyDescent="0.25">
      <c r="B54" s="52"/>
      <c r="C54" s="52"/>
      <c r="G54" s="52"/>
      <c r="H54" s="52"/>
      <c r="I54" s="53"/>
      <c r="J54" s="119"/>
      <c r="K54" s="99" t="s">
        <v>52</v>
      </c>
      <c r="L54" s="100" t="s">
        <v>53</v>
      </c>
      <c r="M54" s="101">
        <v>0</v>
      </c>
      <c r="N54" s="99" t="s">
        <v>52</v>
      </c>
      <c r="O54" s="100" t="s">
        <v>53</v>
      </c>
      <c r="P54" s="101">
        <v>-5000000</v>
      </c>
      <c r="Q54" s="99" t="s">
        <v>52</v>
      </c>
      <c r="R54" s="100" t="s">
        <v>53</v>
      </c>
      <c r="S54" s="101">
        <v>-15000000</v>
      </c>
      <c r="T54" s="99" t="s">
        <v>52</v>
      </c>
      <c r="U54" s="100" t="s">
        <v>53</v>
      </c>
      <c r="V54" s="101">
        <v>-15000000</v>
      </c>
      <c r="W54" s="99" t="s">
        <v>52</v>
      </c>
      <c r="X54" s="100" t="s">
        <v>53</v>
      </c>
      <c r="Y54" s="101">
        <v>-20000000</v>
      </c>
      <c r="Z54" s="99" t="s">
        <v>52</v>
      </c>
      <c r="AA54" s="100" t="s">
        <v>53</v>
      </c>
      <c r="AB54" s="101">
        <v>-30000000</v>
      </c>
      <c r="AC54" s="99" t="s">
        <v>52</v>
      </c>
      <c r="AD54" s="100" t="s">
        <v>53</v>
      </c>
      <c r="AE54" s="101">
        <v>-35000000</v>
      </c>
      <c r="AF54" s="99" t="s">
        <v>52</v>
      </c>
      <c r="AG54" s="100" t="s">
        <v>53</v>
      </c>
      <c r="AH54" s="101">
        <v>-35000000</v>
      </c>
      <c r="AI54" s="99" t="s">
        <v>52</v>
      </c>
      <c r="AJ54" s="100" t="s">
        <v>53</v>
      </c>
      <c r="AK54" s="101">
        <v>-45000000</v>
      </c>
      <c r="AL54" s="99" t="s">
        <v>52</v>
      </c>
      <c r="AM54" s="100" t="s">
        <v>53</v>
      </c>
      <c r="AN54" s="101">
        <v>-45000000</v>
      </c>
      <c r="AO54" s="99" t="s">
        <v>52</v>
      </c>
      <c r="AP54" s="100" t="s">
        <v>53</v>
      </c>
      <c r="AQ54" s="112">
        <v>-45000000</v>
      </c>
      <c r="AR54" s="99" t="s">
        <v>52</v>
      </c>
      <c r="AS54" s="100" t="s">
        <v>53</v>
      </c>
      <c r="AT54" s="112">
        <v>0</v>
      </c>
      <c r="AU54" s="99" t="s">
        <v>52</v>
      </c>
      <c r="AV54" s="100" t="s">
        <v>53</v>
      </c>
      <c r="AW54" s="112">
        <v>-5000000</v>
      </c>
      <c r="AX54" s="99" t="s">
        <v>137</v>
      </c>
      <c r="AY54" s="100" t="s">
        <v>138</v>
      </c>
      <c r="AZ54" s="112">
        <v>-20000000</v>
      </c>
      <c r="BA54" s="99" t="s">
        <v>137</v>
      </c>
      <c r="BB54" s="100" t="s">
        <v>138</v>
      </c>
      <c r="BC54" s="112">
        <v>-25000000</v>
      </c>
    </row>
    <row r="55" spans="1:55" x14ac:dyDescent="0.25">
      <c r="B55" s="52"/>
      <c r="C55" s="52"/>
      <c r="G55" s="52"/>
      <c r="H55" s="52"/>
      <c r="I55" s="53"/>
      <c r="J55" s="126" t="s">
        <v>79</v>
      </c>
      <c r="K55" s="102" t="s">
        <v>54</v>
      </c>
      <c r="L55" s="103" t="s">
        <v>55</v>
      </c>
      <c r="M55" s="104">
        <v>0</v>
      </c>
      <c r="N55" s="102" t="s">
        <v>54</v>
      </c>
      <c r="O55" s="103" t="s">
        <v>55</v>
      </c>
      <c r="P55" s="104">
        <v>0</v>
      </c>
      <c r="Q55" s="102" t="s">
        <v>54</v>
      </c>
      <c r="R55" s="103" t="s">
        <v>55</v>
      </c>
      <c r="S55" s="104">
        <v>0</v>
      </c>
      <c r="T55" s="102" t="s">
        <v>54</v>
      </c>
      <c r="U55" s="103" t="s">
        <v>55</v>
      </c>
      <c r="V55" s="104">
        <v>0</v>
      </c>
      <c r="W55" s="102" t="s">
        <v>54</v>
      </c>
      <c r="X55" s="103" t="s">
        <v>55</v>
      </c>
      <c r="Y55" s="104">
        <v>0</v>
      </c>
      <c r="Z55" s="102" t="s">
        <v>54</v>
      </c>
      <c r="AA55" s="103" t="s">
        <v>55</v>
      </c>
      <c r="AB55" s="104">
        <v>0</v>
      </c>
      <c r="AC55" s="102" t="s">
        <v>54</v>
      </c>
      <c r="AD55" s="103" t="s">
        <v>55</v>
      </c>
      <c r="AE55" s="104">
        <v>0</v>
      </c>
      <c r="AF55" s="102" t="s">
        <v>54</v>
      </c>
      <c r="AG55" s="103" t="s">
        <v>55</v>
      </c>
      <c r="AH55" s="104">
        <v>0</v>
      </c>
      <c r="AI55" s="102" t="s">
        <v>54</v>
      </c>
      <c r="AJ55" s="103" t="s">
        <v>55</v>
      </c>
      <c r="AK55" s="104">
        <v>0</v>
      </c>
      <c r="AL55" s="102" t="s">
        <v>54</v>
      </c>
      <c r="AM55" s="103" t="s">
        <v>55</v>
      </c>
      <c r="AN55" s="104">
        <v>0</v>
      </c>
      <c r="AO55" s="102" t="s">
        <v>54</v>
      </c>
      <c r="AP55" s="103" t="s">
        <v>55</v>
      </c>
      <c r="AQ55" s="110">
        <v>0</v>
      </c>
      <c r="AR55" s="102" t="s">
        <v>54</v>
      </c>
      <c r="AS55" s="103" t="s">
        <v>55</v>
      </c>
      <c r="AT55" s="110">
        <v>10000000</v>
      </c>
      <c r="AU55" s="102" t="s">
        <v>54</v>
      </c>
      <c r="AV55" s="103" t="s">
        <v>55</v>
      </c>
      <c r="AW55" s="110">
        <v>10000000</v>
      </c>
      <c r="AX55" s="102" t="s">
        <v>139</v>
      </c>
      <c r="AY55" s="103" t="s">
        <v>140</v>
      </c>
      <c r="AZ55" s="110">
        <v>10000000</v>
      </c>
      <c r="BA55" s="102" t="s">
        <v>139</v>
      </c>
      <c r="BB55" s="103" t="s">
        <v>140</v>
      </c>
      <c r="BC55" s="110">
        <v>10000000</v>
      </c>
    </row>
    <row r="56" spans="1:55" x14ac:dyDescent="0.25">
      <c r="B56" s="52"/>
      <c r="C56" s="52"/>
      <c r="G56" s="52"/>
      <c r="H56" s="52"/>
      <c r="I56" s="53"/>
      <c r="J56" s="127"/>
      <c r="K56" s="105" t="s">
        <v>56</v>
      </c>
      <c r="L56" s="97" t="s">
        <v>57</v>
      </c>
      <c r="M56" s="98">
        <v>10000000</v>
      </c>
      <c r="N56" s="105" t="s">
        <v>56</v>
      </c>
      <c r="O56" s="97" t="s">
        <v>57</v>
      </c>
      <c r="P56" s="98">
        <v>20000000</v>
      </c>
      <c r="Q56" s="105" t="s">
        <v>56</v>
      </c>
      <c r="R56" s="97" t="s">
        <v>57</v>
      </c>
      <c r="S56" s="98">
        <v>20000000</v>
      </c>
      <c r="T56" s="105" t="s">
        <v>56</v>
      </c>
      <c r="U56" s="97" t="s">
        <v>57</v>
      </c>
      <c r="V56" s="98">
        <v>25000000</v>
      </c>
      <c r="W56" s="105" t="s">
        <v>56</v>
      </c>
      <c r="X56" s="97" t="s">
        <v>57</v>
      </c>
      <c r="Y56" s="98">
        <v>30000000</v>
      </c>
      <c r="Z56" s="105" t="s">
        <v>56</v>
      </c>
      <c r="AA56" s="97" t="s">
        <v>57</v>
      </c>
      <c r="AB56" s="98">
        <v>40000000</v>
      </c>
      <c r="AC56" s="105" t="s">
        <v>56</v>
      </c>
      <c r="AD56" s="97" t="s">
        <v>57</v>
      </c>
      <c r="AE56" s="98">
        <v>40000000</v>
      </c>
      <c r="AF56" s="105" t="s">
        <v>56</v>
      </c>
      <c r="AG56" s="97" t="s">
        <v>57</v>
      </c>
      <c r="AH56" s="98">
        <v>40000000</v>
      </c>
      <c r="AI56" s="105" t="s">
        <v>56</v>
      </c>
      <c r="AJ56" s="97" t="s">
        <v>57</v>
      </c>
      <c r="AK56" s="98">
        <v>45000000</v>
      </c>
      <c r="AL56" s="105" t="s">
        <v>56</v>
      </c>
      <c r="AM56" s="97" t="s">
        <v>57</v>
      </c>
      <c r="AN56" s="98">
        <v>45000000</v>
      </c>
      <c r="AO56" s="105" t="s">
        <v>56</v>
      </c>
      <c r="AP56" s="97" t="s">
        <v>57</v>
      </c>
      <c r="AQ56" s="111">
        <v>50000000</v>
      </c>
      <c r="AR56" s="105" t="s">
        <v>56</v>
      </c>
      <c r="AS56" s="97" t="s">
        <v>57</v>
      </c>
      <c r="AT56" s="111">
        <v>0</v>
      </c>
      <c r="AU56" s="105" t="s">
        <v>56</v>
      </c>
      <c r="AV56" s="97" t="s">
        <v>57</v>
      </c>
      <c r="AW56" s="111">
        <v>5000000</v>
      </c>
      <c r="AX56" s="105" t="s">
        <v>141</v>
      </c>
      <c r="AY56" s="97" t="s">
        <v>142</v>
      </c>
      <c r="AZ56" s="111">
        <v>5000000</v>
      </c>
      <c r="BA56" s="105" t="s">
        <v>141</v>
      </c>
      <c r="BB56" s="97" t="s">
        <v>142</v>
      </c>
      <c r="BC56" s="111">
        <v>5000000</v>
      </c>
    </row>
    <row r="57" spans="1:55" x14ac:dyDescent="0.25">
      <c r="B57" s="52"/>
      <c r="C57" s="52"/>
      <c r="G57" s="52"/>
      <c r="H57" s="52"/>
      <c r="I57" s="53"/>
      <c r="J57" s="128"/>
      <c r="K57" s="99" t="s">
        <v>58</v>
      </c>
      <c r="L57" s="100" t="s">
        <v>59</v>
      </c>
      <c r="M57" s="101">
        <v>0</v>
      </c>
      <c r="N57" s="99" t="s">
        <v>58</v>
      </c>
      <c r="O57" s="100" t="s">
        <v>59</v>
      </c>
      <c r="P57" s="101">
        <v>-5000000</v>
      </c>
      <c r="Q57" s="99" t="s">
        <v>58</v>
      </c>
      <c r="R57" s="100" t="s">
        <v>59</v>
      </c>
      <c r="S57" s="101">
        <v>-5000000</v>
      </c>
      <c r="T57" s="99" t="s">
        <v>58</v>
      </c>
      <c r="U57" s="100" t="s">
        <v>59</v>
      </c>
      <c r="V57" s="101">
        <v>-5000000</v>
      </c>
      <c r="W57" s="99" t="s">
        <v>58</v>
      </c>
      <c r="X57" s="100" t="s">
        <v>59</v>
      </c>
      <c r="Y57" s="101">
        <v>-10000000</v>
      </c>
      <c r="Z57" s="99" t="s">
        <v>58</v>
      </c>
      <c r="AA57" s="100" t="s">
        <v>59</v>
      </c>
      <c r="AB57" s="101">
        <v>-15000000</v>
      </c>
      <c r="AC57" s="99" t="s">
        <v>58</v>
      </c>
      <c r="AD57" s="100" t="s">
        <v>59</v>
      </c>
      <c r="AE57" s="101">
        <v>-25000000</v>
      </c>
      <c r="AF57" s="99" t="s">
        <v>58</v>
      </c>
      <c r="AG57" s="100" t="s">
        <v>59</v>
      </c>
      <c r="AH57" s="101">
        <v>-30000000</v>
      </c>
      <c r="AI57" s="99" t="s">
        <v>58</v>
      </c>
      <c r="AJ57" s="100" t="s">
        <v>59</v>
      </c>
      <c r="AK57" s="101">
        <v>-35000000</v>
      </c>
      <c r="AL57" s="99" t="s">
        <v>58</v>
      </c>
      <c r="AM57" s="100" t="s">
        <v>59</v>
      </c>
      <c r="AN57" s="101">
        <v>-40000000</v>
      </c>
      <c r="AO57" s="99" t="s">
        <v>58</v>
      </c>
      <c r="AP57" s="100" t="s">
        <v>59</v>
      </c>
      <c r="AQ57" s="112">
        <v>-40000000</v>
      </c>
      <c r="AR57" s="99" t="s">
        <v>58</v>
      </c>
      <c r="AS57" s="100" t="s">
        <v>59</v>
      </c>
      <c r="AT57" s="112">
        <v>0</v>
      </c>
      <c r="AU57" s="99" t="s">
        <v>58</v>
      </c>
      <c r="AV57" s="100" t="s">
        <v>59</v>
      </c>
      <c r="AW57" s="112">
        <v>0</v>
      </c>
      <c r="AX57" s="99" t="s">
        <v>143</v>
      </c>
      <c r="AY57" s="100" t="s">
        <v>144</v>
      </c>
      <c r="AZ57" s="112">
        <v>0</v>
      </c>
      <c r="BA57" s="99" t="s">
        <v>143</v>
      </c>
      <c r="BB57" s="100" t="s">
        <v>144</v>
      </c>
      <c r="BC57" s="112">
        <v>-5000000</v>
      </c>
    </row>
    <row r="58" spans="1:55" x14ac:dyDescent="0.25">
      <c r="B58" s="52"/>
      <c r="C58" s="52"/>
      <c r="G58" s="52"/>
      <c r="H58" s="52"/>
      <c r="I58" s="53"/>
      <c r="J58" s="117" t="s">
        <v>80</v>
      </c>
      <c r="K58" s="105" t="s">
        <v>60</v>
      </c>
      <c r="L58" s="97" t="s">
        <v>61</v>
      </c>
      <c r="M58" s="98">
        <v>5000000</v>
      </c>
      <c r="N58" s="105" t="s">
        <v>60</v>
      </c>
      <c r="O58" s="97" t="s">
        <v>61</v>
      </c>
      <c r="P58" s="98">
        <v>5000000</v>
      </c>
      <c r="Q58" s="105" t="s">
        <v>60</v>
      </c>
      <c r="R58" s="97" t="s">
        <v>61</v>
      </c>
      <c r="S58" s="98">
        <v>5000000</v>
      </c>
      <c r="T58" s="105" t="s">
        <v>60</v>
      </c>
      <c r="U58" s="97" t="s">
        <v>61</v>
      </c>
      <c r="V58" s="98">
        <v>5000000</v>
      </c>
      <c r="W58" s="105" t="s">
        <v>60</v>
      </c>
      <c r="X58" s="97" t="s">
        <v>61</v>
      </c>
      <c r="Y58" s="98">
        <v>5000000</v>
      </c>
      <c r="Z58" s="105" t="s">
        <v>60</v>
      </c>
      <c r="AA58" s="97" t="s">
        <v>61</v>
      </c>
      <c r="AB58" s="98">
        <v>5000000</v>
      </c>
      <c r="AC58" s="105" t="s">
        <v>60</v>
      </c>
      <c r="AD58" s="97" t="s">
        <v>61</v>
      </c>
      <c r="AE58" s="98">
        <v>5000000</v>
      </c>
      <c r="AF58" s="105" t="s">
        <v>60</v>
      </c>
      <c r="AG58" s="97" t="s">
        <v>61</v>
      </c>
      <c r="AH58" s="98">
        <v>5000000</v>
      </c>
      <c r="AI58" s="105" t="s">
        <v>60</v>
      </c>
      <c r="AJ58" s="97" t="s">
        <v>61</v>
      </c>
      <c r="AK58" s="98">
        <v>5000000</v>
      </c>
      <c r="AL58" s="105" t="s">
        <v>60</v>
      </c>
      <c r="AM58" s="97" t="s">
        <v>61</v>
      </c>
      <c r="AN58" s="98">
        <v>5000000</v>
      </c>
      <c r="AO58" s="105" t="s">
        <v>60</v>
      </c>
      <c r="AP58" s="97" t="s">
        <v>61</v>
      </c>
      <c r="AQ58" s="111">
        <v>5000000</v>
      </c>
      <c r="AR58" s="105" t="s">
        <v>60</v>
      </c>
      <c r="AS58" s="97" t="s">
        <v>61</v>
      </c>
      <c r="AT58" s="111">
        <v>45000000</v>
      </c>
      <c r="AU58" s="105" t="s">
        <v>60</v>
      </c>
      <c r="AV58" s="97" t="s">
        <v>61</v>
      </c>
      <c r="AW58" s="111">
        <v>45000000</v>
      </c>
      <c r="AX58" s="105" t="s">
        <v>145</v>
      </c>
      <c r="AY58" s="97" t="s">
        <v>146</v>
      </c>
      <c r="AZ58" s="111">
        <v>45000000</v>
      </c>
      <c r="BA58" s="105" t="s">
        <v>145</v>
      </c>
      <c r="BB58" s="97" t="s">
        <v>146</v>
      </c>
      <c r="BC58" s="111">
        <v>45000000</v>
      </c>
    </row>
    <row r="59" spans="1:55" x14ac:dyDescent="0.25">
      <c r="B59" s="52"/>
      <c r="C59" s="52"/>
      <c r="G59" s="52"/>
      <c r="H59" s="52"/>
      <c r="I59" s="53"/>
      <c r="J59" s="118"/>
      <c r="K59" s="105" t="s">
        <v>62</v>
      </c>
      <c r="L59" s="97" t="s">
        <v>63</v>
      </c>
      <c r="M59" s="98">
        <v>30000000</v>
      </c>
      <c r="N59" s="105" t="s">
        <v>62</v>
      </c>
      <c r="O59" s="97" t="s">
        <v>63</v>
      </c>
      <c r="P59" s="98">
        <v>35000000</v>
      </c>
      <c r="Q59" s="105" t="s">
        <v>62</v>
      </c>
      <c r="R59" s="97" t="s">
        <v>63</v>
      </c>
      <c r="S59" s="98">
        <v>35000000</v>
      </c>
      <c r="T59" s="105" t="s">
        <v>62</v>
      </c>
      <c r="U59" s="97" t="s">
        <v>63</v>
      </c>
      <c r="V59" s="98">
        <v>45000000</v>
      </c>
      <c r="W59" s="105" t="s">
        <v>62</v>
      </c>
      <c r="X59" s="97" t="s">
        <v>63</v>
      </c>
      <c r="Y59" s="98">
        <v>55000000</v>
      </c>
      <c r="Z59" s="105" t="s">
        <v>62</v>
      </c>
      <c r="AA59" s="97" t="s">
        <v>63</v>
      </c>
      <c r="AB59" s="98">
        <v>75000000</v>
      </c>
      <c r="AC59" s="105" t="s">
        <v>62</v>
      </c>
      <c r="AD59" s="97" t="s">
        <v>63</v>
      </c>
      <c r="AE59" s="98">
        <v>85000000</v>
      </c>
      <c r="AF59" s="105" t="s">
        <v>62</v>
      </c>
      <c r="AG59" s="97" t="s">
        <v>63</v>
      </c>
      <c r="AH59" s="98">
        <v>95000000</v>
      </c>
      <c r="AI59" s="105" t="s">
        <v>62</v>
      </c>
      <c r="AJ59" s="97" t="s">
        <v>63</v>
      </c>
      <c r="AK59" s="98">
        <v>100000000</v>
      </c>
      <c r="AL59" s="105" t="s">
        <v>62</v>
      </c>
      <c r="AM59" s="97" t="s">
        <v>63</v>
      </c>
      <c r="AN59" s="98">
        <v>110000000</v>
      </c>
      <c r="AO59" s="105" t="s">
        <v>62</v>
      </c>
      <c r="AP59" s="97" t="s">
        <v>63</v>
      </c>
      <c r="AQ59" s="111">
        <v>115000000</v>
      </c>
      <c r="AR59" s="105" t="s">
        <v>62</v>
      </c>
      <c r="AS59" s="97" t="s">
        <v>63</v>
      </c>
      <c r="AT59" s="111">
        <v>0</v>
      </c>
      <c r="AU59" s="105" t="s">
        <v>62</v>
      </c>
      <c r="AV59" s="97" t="s">
        <v>63</v>
      </c>
      <c r="AW59" s="111">
        <v>10000000</v>
      </c>
      <c r="AX59" s="105" t="s">
        <v>147</v>
      </c>
      <c r="AY59" s="97" t="s">
        <v>148</v>
      </c>
      <c r="AZ59" s="111">
        <v>20000000</v>
      </c>
      <c r="BA59" s="105" t="s">
        <v>147</v>
      </c>
      <c r="BB59" s="97" t="s">
        <v>148</v>
      </c>
      <c r="BC59" s="111">
        <v>20000000</v>
      </c>
    </row>
    <row r="60" spans="1:55" x14ac:dyDescent="0.25">
      <c r="B60" s="52"/>
      <c r="C60" s="52"/>
      <c r="G60" s="52"/>
      <c r="H60" s="52"/>
      <c r="I60" s="53"/>
      <c r="J60" s="119"/>
      <c r="K60" s="105" t="s">
        <v>64</v>
      </c>
      <c r="L60" s="97" t="s">
        <v>65</v>
      </c>
      <c r="M60" s="98">
        <v>0</v>
      </c>
      <c r="N60" s="105" t="s">
        <v>64</v>
      </c>
      <c r="O60" s="97" t="s">
        <v>65</v>
      </c>
      <c r="P60" s="98">
        <v>-10000000</v>
      </c>
      <c r="Q60" s="105" t="s">
        <v>64</v>
      </c>
      <c r="R60" s="97" t="s">
        <v>65</v>
      </c>
      <c r="S60" s="98">
        <v>-25000000</v>
      </c>
      <c r="T60" s="105" t="s">
        <v>64</v>
      </c>
      <c r="U60" s="97" t="s">
        <v>65</v>
      </c>
      <c r="V60" s="98">
        <v>-30000000</v>
      </c>
      <c r="W60" s="105" t="s">
        <v>64</v>
      </c>
      <c r="X60" s="97" t="s">
        <v>65</v>
      </c>
      <c r="Y60" s="98">
        <v>-35000000</v>
      </c>
      <c r="Z60" s="105" t="s">
        <v>64</v>
      </c>
      <c r="AA60" s="97" t="s">
        <v>65</v>
      </c>
      <c r="AB60" s="98">
        <v>-35000000</v>
      </c>
      <c r="AC60" s="105" t="s">
        <v>64</v>
      </c>
      <c r="AD60" s="97" t="s">
        <v>65</v>
      </c>
      <c r="AE60" s="98">
        <v>-35000000</v>
      </c>
      <c r="AF60" s="105" t="s">
        <v>64</v>
      </c>
      <c r="AG60" s="97" t="s">
        <v>65</v>
      </c>
      <c r="AH60" s="98">
        <v>-45000000</v>
      </c>
      <c r="AI60" s="105" t="s">
        <v>64</v>
      </c>
      <c r="AJ60" s="97" t="s">
        <v>65</v>
      </c>
      <c r="AK60" s="98">
        <v>-55000000</v>
      </c>
      <c r="AL60" s="105" t="s">
        <v>64</v>
      </c>
      <c r="AM60" s="97" t="s">
        <v>65</v>
      </c>
      <c r="AN60" s="98">
        <v>-60000000</v>
      </c>
      <c r="AO60" s="105" t="s">
        <v>64</v>
      </c>
      <c r="AP60" s="97" t="s">
        <v>65</v>
      </c>
      <c r="AQ60" s="111">
        <v>-70000000</v>
      </c>
      <c r="AR60" s="105" t="s">
        <v>64</v>
      </c>
      <c r="AS60" s="97" t="s">
        <v>65</v>
      </c>
      <c r="AT60" s="111">
        <v>-10000000</v>
      </c>
      <c r="AU60" s="105" t="s">
        <v>64</v>
      </c>
      <c r="AV60" s="97" t="s">
        <v>65</v>
      </c>
      <c r="AW60" s="111">
        <v>-15000000</v>
      </c>
      <c r="AX60" s="105" t="s">
        <v>149</v>
      </c>
      <c r="AY60" s="97" t="s">
        <v>150</v>
      </c>
      <c r="AZ60" s="111">
        <v>-25000000</v>
      </c>
      <c r="BA60" s="105" t="s">
        <v>149</v>
      </c>
      <c r="BB60" s="97" t="s">
        <v>150</v>
      </c>
      <c r="BC60" s="111">
        <v>-30000000</v>
      </c>
    </row>
    <row r="61" spans="1:55" x14ac:dyDescent="0.25">
      <c r="B61" s="52"/>
      <c r="C61" s="52"/>
      <c r="G61" s="52"/>
      <c r="H61" s="52"/>
      <c r="I61" s="53"/>
      <c r="J61" s="117" t="s">
        <v>81</v>
      </c>
      <c r="K61" s="102" t="s">
        <v>66</v>
      </c>
      <c r="L61" s="103" t="s">
        <v>67</v>
      </c>
      <c r="M61" s="104">
        <v>0</v>
      </c>
      <c r="N61" s="102" t="s">
        <v>66</v>
      </c>
      <c r="O61" s="103" t="s">
        <v>67</v>
      </c>
      <c r="P61" s="104">
        <v>0</v>
      </c>
      <c r="Q61" s="102" t="s">
        <v>66</v>
      </c>
      <c r="R61" s="103" t="s">
        <v>67</v>
      </c>
      <c r="S61" s="104">
        <v>0</v>
      </c>
      <c r="T61" s="102" t="s">
        <v>66</v>
      </c>
      <c r="U61" s="103" t="s">
        <v>67</v>
      </c>
      <c r="V61" s="104">
        <v>0</v>
      </c>
      <c r="W61" s="102" t="s">
        <v>66</v>
      </c>
      <c r="X61" s="103" t="s">
        <v>67</v>
      </c>
      <c r="Y61" s="104">
        <v>0</v>
      </c>
      <c r="Z61" s="102" t="s">
        <v>66</v>
      </c>
      <c r="AA61" s="103" t="s">
        <v>67</v>
      </c>
      <c r="AB61" s="104">
        <v>0</v>
      </c>
      <c r="AC61" s="102" t="s">
        <v>66</v>
      </c>
      <c r="AD61" s="103" t="s">
        <v>67</v>
      </c>
      <c r="AE61" s="104">
        <v>0</v>
      </c>
      <c r="AF61" s="102" t="s">
        <v>66</v>
      </c>
      <c r="AG61" s="103" t="s">
        <v>67</v>
      </c>
      <c r="AH61" s="104">
        <v>0</v>
      </c>
      <c r="AI61" s="102" t="s">
        <v>66</v>
      </c>
      <c r="AJ61" s="103" t="s">
        <v>67</v>
      </c>
      <c r="AK61" s="104">
        <v>0</v>
      </c>
      <c r="AL61" s="102" t="s">
        <v>66</v>
      </c>
      <c r="AM61" s="103" t="s">
        <v>67</v>
      </c>
      <c r="AN61" s="104">
        <v>0</v>
      </c>
      <c r="AO61" s="102" t="s">
        <v>66</v>
      </c>
      <c r="AP61" s="103" t="s">
        <v>67</v>
      </c>
      <c r="AQ61" s="110">
        <v>0</v>
      </c>
      <c r="AR61" s="102" t="s">
        <v>66</v>
      </c>
      <c r="AS61" s="103" t="s">
        <v>67</v>
      </c>
      <c r="AT61" s="110">
        <v>0</v>
      </c>
      <c r="AU61" s="102" t="s">
        <v>66</v>
      </c>
      <c r="AV61" s="103" t="s">
        <v>67</v>
      </c>
      <c r="AW61" s="110">
        <v>0</v>
      </c>
      <c r="AX61" s="102" t="s">
        <v>151</v>
      </c>
      <c r="AY61" s="103" t="s">
        <v>152</v>
      </c>
      <c r="AZ61" s="110">
        <v>0</v>
      </c>
      <c r="BA61" s="102" t="s">
        <v>151</v>
      </c>
      <c r="BB61" s="103" t="s">
        <v>152</v>
      </c>
      <c r="BC61" s="110">
        <v>0</v>
      </c>
    </row>
    <row r="62" spans="1:55" x14ac:dyDescent="0.25">
      <c r="B62" s="52"/>
      <c r="C62" s="52"/>
      <c r="G62" s="52"/>
      <c r="H62" s="52"/>
      <c r="I62" s="53"/>
      <c r="J62" s="118"/>
      <c r="K62" s="105" t="s">
        <v>68</v>
      </c>
      <c r="L62" s="97" t="s">
        <v>69</v>
      </c>
      <c r="M62" s="98">
        <v>0</v>
      </c>
      <c r="N62" s="105" t="s">
        <v>68</v>
      </c>
      <c r="O62" s="97" t="s">
        <v>69</v>
      </c>
      <c r="P62" s="98">
        <v>0</v>
      </c>
      <c r="Q62" s="105" t="s">
        <v>68</v>
      </c>
      <c r="R62" s="97" t="s">
        <v>69</v>
      </c>
      <c r="S62" s="98">
        <v>0</v>
      </c>
      <c r="T62" s="105" t="s">
        <v>68</v>
      </c>
      <c r="U62" s="97" t="s">
        <v>69</v>
      </c>
      <c r="V62" s="98">
        <v>0</v>
      </c>
      <c r="W62" s="105" t="s">
        <v>68</v>
      </c>
      <c r="X62" s="97" t="s">
        <v>69</v>
      </c>
      <c r="Y62" s="98">
        <v>5000000</v>
      </c>
      <c r="Z62" s="105" t="s">
        <v>68</v>
      </c>
      <c r="AA62" s="97" t="s">
        <v>69</v>
      </c>
      <c r="AB62" s="98">
        <v>5000000</v>
      </c>
      <c r="AC62" s="105" t="s">
        <v>68</v>
      </c>
      <c r="AD62" s="97" t="s">
        <v>69</v>
      </c>
      <c r="AE62" s="98">
        <v>5000000</v>
      </c>
      <c r="AF62" s="105" t="s">
        <v>68</v>
      </c>
      <c r="AG62" s="97" t="s">
        <v>69</v>
      </c>
      <c r="AH62" s="98">
        <v>5000000</v>
      </c>
      <c r="AI62" s="105" t="s">
        <v>68</v>
      </c>
      <c r="AJ62" s="97" t="s">
        <v>69</v>
      </c>
      <c r="AK62" s="98">
        <v>5000000</v>
      </c>
      <c r="AL62" s="105" t="s">
        <v>68</v>
      </c>
      <c r="AM62" s="97" t="s">
        <v>69</v>
      </c>
      <c r="AN62" s="98">
        <v>5000000</v>
      </c>
      <c r="AO62" s="105" t="s">
        <v>68</v>
      </c>
      <c r="AP62" s="97" t="s">
        <v>69</v>
      </c>
      <c r="AQ62" s="111">
        <v>5000000</v>
      </c>
      <c r="AR62" s="105" t="s">
        <v>68</v>
      </c>
      <c r="AS62" s="97" t="s">
        <v>69</v>
      </c>
      <c r="AT62" s="111">
        <v>0</v>
      </c>
      <c r="AU62" s="105" t="s">
        <v>68</v>
      </c>
      <c r="AV62" s="97" t="s">
        <v>69</v>
      </c>
      <c r="AW62" s="111">
        <v>0</v>
      </c>
      <c r="AX62" s="105" t="s">
        <v>153</v>
      </c>
      <c r="AY62" s="97" t="s">
        <v>154</v>
      </c>
      <c r="AZ62" s="111">
        <v>0</v>
      </c>
      <c r="BA62" s="105" t="s">
        <v>153</v>
      </c>
      <c r="BB62" s="97" t="s">
        <v>154</v>
      </c>
      <c r="BC62" s="111">
        <v>0</v>
      </c>
    </row>
    <row r="63" spans="1:55" x14ac:dyDescent="0.25">
      <c r="B63" s="52"/>
      <c r="C63" s="52"/>
      <c r="G63" s="52"/>
      <c r="H63" s="52"/>
      <c r="I63" s="53"/>
      <c r="J63" s="119"/>
      <c r="K63" s="99" t="s">
        <v>70</v>
      </c>
      <c r="L63" s="100" t="s">
        <v>71</v>
      </c>
      <c r="M63" s="101">
        <v>0</v>
      </c>
      <c r="N63" s="99" t="s">
        <v>70</v>
      </c>
      <c r="O63" s="100" t="s">
        <v>71</v>
      </c>
      <c r="P63" s="101">
        <v>0</v>
      </c>
      <c r="Q63" s="99" t="s">
        <v>70</v>
      </c>
      <c r="R63" s="100" t="s">
        <v>71</v>
      </c>
      <c r="S63" s="101">
        <v>0</v>
      </c>
      <c r="T63" s="99" t="s">
        <v>70</v>
      </c>
      <c r="U63" s="100" t="s">
        <v>71</v>
      </c>
      <c r="V63" s="101">
        <v>0</v>
      </c>
      <c r="W63" s="99" t="s">
        <v>70</v>
      </c>
      <c r="X63" s="100" t="s">
        <v>71</v>
      </c>
      <c r="Y63" s="101">
        <v>0</v>
      </c>
      <c r="Z63" s="99" t="s">
        <v>70</v>
      </c>
      <c r="AA63" s="100" t="s">
        <v>71</v>
      </c>
      <c r="AB63" s="101">
        <v>0</v>
      </c>
      <c r="AC63" s="99" t="s">
        <v>70</v>
      </c>
      <c r="AD63" s="100" t="s">
        <v>71</v>
      </c>
      <c r="AE63" s="101">
        <v>0</v>
      </c>
      <c r="AF63" s="99" t="s">
        <v>70</v>
      </c>
      <c r="AG63" s="100" t="s">
        <v>71</v>
      </c>
      <c r="AH63" s="101">
        <v>0</v>
      </c>
      <c r="AI63" s="99" t="s">
        <v>70</v>
      </c>
      <c r="AJ63" s="100" t="s">
        <v>71</v>
      </c>
      <c r="AK63" s="101">
        <v>0</v>
      </c>
      <c r="AL63" s="99" t="s">
        <v>70</v>
      </c>
      <c r="AM63" s="100" t="s">
        <v>71</v>
      </c>
      <c r="AN63" s="101">
        <v>0</v>
      </c>
      <c r="AO63" s="99" t="s">
        <v>70</v>
      </c>
      <c r="AP63" s="100" t="s">
        <v>71</v>
      </c>
      <c r="AQ63" s="112">
        <v>-5000000</v>
      </c>
      <c r="AR63" s="99" t="s">
        <v>70</v>
      </c>
      <c r="AS63" s="100" t="s">
        <v>71</v>
      </c>
      <c r="AT63" s="112">
        <v>0</v>
      </c>
      <c r="AU63" s="99" t="s">
        <v>70</v>
      </c>
      <c r="AV63" s="100" t="s">
        <v>71</v>
      </c>
      <c r="AW63" s="112">
        <v>0</v>
      </c>
      <c r="AX63" s="99" t="s">
        <v>155</v>
      </c>
      <c r="AY63" s="100" t="s">
        <v>156</v>
      </c>
      <c r="AZ63" s="112">
        <v>0</v>
      </c>
      <c r="BA63" s="99" t="s">
        <v>155</v>
      </c>
      <c r="BB63" s="100" t="s">
        <v>156</v>
      </c>
      <c r="BC63" s="112">
        <v>0</v>
      </c>
    </row>
    <row r="64" spans="1:55" x14ac:dyDescent="0.25">
      <c r="B64" s="52"/>
      <c r="C64" s="52"/>
      <c r="G64" s="52"/>
      <c r="H64" s="52"/>
      <c r="I64" s="53"/>
      <c r="J64" s="120" t="s">
        <v>82</v>
      </c>
      <c r="K64" s="105" t="s">
        <v>72</v>
      </c>
      <c r="L64" s="97" t="s">
        <v>73</v>
      </c>
      <c r="M64" s="98">
        <v>10000000</v>
      </c>
      <c r="N64" s="105" t="s">
        <v>72</v>
      </c>
      <c r="O64" s="97" t="s">
        <v>73</v>
      </c>
      <c r="P64" s="98">
        <v>10000000</v>
      </c>
      <c r="Q64" s="105" t="s">
        <v>72</v>
      </c>
      <c r="R64" s="97" t="s">
        <v>73</v>
      </c>
      <c r="S64" s="98">
        <v>10000000</v>
      </c>
      <c r="T64" s="105" t="s">
        <v>72</v>
      </c>
      <c r="U64" s="97" t="s">
        <v>73</v>
      </c>
      <c r="V64" s="98">
        <v>10000000</v>
      </c>
      <c r="W64" s="105" t="s">
        <v>72</v>
      </c>
      <c r="X64" s="97" t="s">
        <v>73</v>
      </c>
      <c r="Y64" s="98">
        <v>10000000</v>
      </c>
      <c r="Z64" s="105" t="s">
        <v>72</v>
      </c>
      <c r="AA64" s="97" t="s">
        <v>73</v>
      </c>
      <c r="AB64" s="98">
        <v>10000000</v>
      </c>
      <c r="AC64" s="105" t="s">
        <v>72</v>
      </c>
      <c r="AD64" s="97" t="s">
        <v>73</v>
      </c>
      <c r="AE64" s="98">
        <v>10000000</v>
      </c>
      <c r="AF64" s="105" t="s">
        <v>72</v>
      </c>
      <c r="AG64" s="97" t="s">
        <v>73</v>
      </c>
      <c r="AH64" s="98">
        <v>10000000</v>
      </c>
      <c r="AI64" s="105" t="s">
        <v>72</v>
      </c>
      <c r="AJ64" s="97" t="s">
        <v>73</v>
      </c>
      <c r="AK64" s="98">
        <v>10000000</v>
      </c>
      <c r="AL64" s="105" t="s">
        <v>72</v>
      </c>
      <c r="AM64" s="97" t="s">
        <v>73</v>
      </c>
      <c r="AN64" s="98">
        <v>10000000</v>
      </c>
      <c r="AO64" s="105" t="s">
        <v>72</v>
      </c>
      <c r="AP64" s="97" t="s">
        <v>73</v>
      </c>
      <c r="AQ64" s="111">
        <v>10000000</v>
      </c>
      <c r="AR64" s="105" t="s">
        <v>72</v>
      </c>
      <c r="AS64" s="97" t="s">
        <v>73</v>
      </c>
      <c r="AT64" s="111">
        <v>20000000</v>
      </c>
      <c r="AU64" s="105" t="s">
        <v>72</v>
      </c>
      <c r="AV64" s="97" t="s">
        <v>73</v>
      </c>
      <c r="AW64" s="111">
        <v>20000000</v>
      </c>
      <c r="AX64" s="105" t="s">
        <v>157</v>
      </c>
      <c r="AY64" s="97" t="s">
        <v>158</v>
      </c>
      <c r="AZ64" s="111">
        <v>20000000</v>
      </c>
      <c r="BA64" s="105" t="s">
        <v>157</v>
      </c>
      <c r="BB64" s="97" t="s">
        <v>158</v>
      </c>
      <c r="BC64" s="111">
        <v>20000000</v>
      </c>
    </row>
    <row r="65" spans="2:55" x14ac:dyDescent="0.25">
      <c r="B65" s="52"/>
      <c r="C65" s="52"/>
      <c r="G65" s="52"/>
      <c r="H65" s="52"/>
      <c r="I65" s="53"/>
      <c r="J65" s="121"/>
      <c r="K65" s="105" t="s">
        <v>74</v>
      </c>
      <c r="L65" s="97" t="s">
        <v>75</v>
      </c>
      <c r="M65" s="98">
        <v>30000000</v>
      </c>
      <c r="N65" s="105" t="s">
        <v>74</v>
      </c>
      <c r="O65" s="97" t="s">
        <v>75</v>
      </c>
      <c r="P65" s="98">
        <v>50000000</v>
      </c>
      <c r="Q65" s="105" t="s">
        <v>74</v>
      </c>
      <c r="R65" s="97" t="s">
        <v>75</v>
      </c>
      <c r="S65" s="98">
        <v>50000000</v>
      </c>
      <c r="T65" s="105" t="s">
        <v>74</v>
      </c>
      <c r="U65" s="97" t="s">
        <v>75</v>
      </c>
      <c r="V65" s="98">
        <v>65000000</v>
      </c>
      <c r="W65" s="105" t="s">
        <v>74</v>
      </c>
      <c r="X65" s="97" t="s">
        <v>75</v>
      </c>
      <c r="Y65" s="98">
        <v>80000000</v>
      </c>
      <c r="Z65" s="105" t="s">
        <v>74</v>
      </c>
      <c r="AA65" s="97" t="s">
        <v>75</v>
      </c>
      <c r="AB65" s="98">
        <v>100000000</v>
      </c>
      <c r="AC65" s="105" t="s">
        <v>74</v>
      </c>
      <c r="AD65" s="97" t="s">
        <v>75</v>
      </c>
      <c r="AE65" s="98">
        <v>105000000</v>
      </c>
      <c r="AF65" s="105" t="s">
        <v>74</v>
      </c>
      <c r="AG65" s="97" t="s">
        <v>75</v>
      </c>
      <c r="AH65" s="98">
        <v>105000000</v>
      </c>
      <c r="AI65" s="105" t="s">
        <v>74</v>
      </c>
      <c r="AJ65" s="97" t="s">
        <v>75</v>
      </c>
      <c r="AK65" s="98">
        <v>110000000</v>
      </c>
      <c r="AL65" s="105" t="s">
        <v>74</v>
      </c>
      <c r="AM65" s="97" t="s">
        <v>75</v>
      </c>
      <c r="AN65" s="98">
        <v>115000000</v>
      </c>
      <c r="AO65" s="105" t="s">
        <v>74</v>
      </c>
      <c r="AP65" s="97" t="s">
        <v>75</v>
      </c>
      <c r="AQ65" s="111">
        <v>115000000</v>
      </c>
      <c r="AR65" s="105" t="s">
        <v>74</v>
      </c>
      <c r="AS65" s="97" t="s">
        <v>75</v>
      </c>
      <c r="AT65" s="111">
        <v>0</v>
      </c>
      <c r="AU65" s="105" t="s">
        <v>74</v>
      </c>
      <c r="AV65" s="97" t="s">
        <v>75</v>
      </c>
      <c r="AW65" s="111">
        <v>20000000</v>
      </c>
      <c r="AX65" s="105" t="s">
        <v>159</v>
      </c>
      <c r="AY65" s="97" t="s">
        <v>160</v>
      </c>
      <c r="AZ65" s="111">
        <v>20000000</v>
      </c>
      <c r="BA65" s="105" t="s">
        <v>159</v>
      </c>
      <c r="BB65" s="97" t="s">
        <v>160</v>
      </c>
      <c r="BC65" s="111">
        <v>30000000</v>
      </c>
    </row>
    <row r="66" spans="2:55" x14ac:dyDescent="0.25">
      <c r="B66" s="52"/>
      <c r="C66" s="52"/>
      <c r="G66" s="52"/>
      <c r="H66" s="52"/>
      <c r="I66" s="53"/>
      <c r="J66" s="122"/>
      <c r="K66" s="99" t="s">
        <v>76</v>
      </c>
      <c r="L66" s="100" t="s">
        <v>77</v>
      </c>
      <c r="M66" s="101">
        <v>-10000000</v>
      </c>
      <c r="N66" s="99" t="s">
        <v>76</v>
      </c>
      <c r="O66" s="100" t="s">
        <v>77</v>
      </c>
      <c r="P66" s="101">
        <v>-15000000</v>
      </c>
      <c r="Q66" s="99" t="s">
        <v>76</v>
      </c>
      <c r="R66" s="100" t="s">
        <v>77</v>
      </c>
      <c r="S66" s="101">
        <v>-30000000</v>
      </c>
      <c r="T66" s="99" t="s">
        <v>76</v>
      </c>
      <c r="U66" s="100" t="s">
        <v>77</v>
      </c>
      <c r="V66" s="101">
        <v>-35000000</v>
      </c>
      <c r="W66" s="99" t="s">
        <v>76</v>
      </c>
      <c r="X66" s="100" t="s">
        <v>77</v>
      </c>
      <c r="Y66" s="101">
        <v>-45000000</v>
      </c>
      <c r="Z66" s="99" t="s">
        <v>76</v>
      </c>
      <c r="AA66" s="100" t="s">
        <v>77</v>
      </c>
      <c r="AB66" s="101">
        <v>-50000000</v>
      </c>
      <c r="AC66" s="99" t="s">
        <v>76</v>
      </c>
      <c r="AD66" s="100" t="s">
        <v>77</v>
      </c>
      <c r="AE66" s="101">
        <v>-55000000</v>
      </c>
      <c r="AF66" s="99" t="s">
        <v>76</v>
      </c>
      <c r="AG66" s="100" t="s">
        <v>77</v>
      </c>
      <c r="AH66" s="101">
        <v>-60000000</v>
      </c>
      <c r="AI66" s="99" t="s">
        <v>76</v>
      </c>
      <c r="AJ66" s="100" t="s">
        <v>77</v>
      </c>
      <c r="AK66" s="101">
        <v>-75000000</v>
      </c>
      <c r="AL66" s="99" t="s">
        <v>76</v>
      </c>
      <c r="AM66" s="100" t="s">
        <v>77</v>
      </c>
      <c r="AN66" s="101">
        <v>-90000000</v>
      </c>
      <c r="AO66" s="99" t="s">
        <v>76</v>
      </c>
      <c r="AP66" s="100" t="s">
        <v>77</v>
      </c>
      <c r="AQ66" s="112">
        <v>-95000000</v>
      </c>
      <c r="AR66" s="99" t="s">
        <v>76</v>
      </c>
      <c r="AS66" s="100" t="s">
        <v>77</v>
      </c>
      <c r="AT66" s="112">
        <v>-5000000</v>
      </c>
      <c r="AU66" s="99" t="s">
        <v>76</v>
      </c>
      <c r="AV66" s="100" t="s">
        <v>77</v>
      </c>
      <c r="AW66" s="112">
        <v>-10000000</v>
      </c>
      <c r="AX66" s="99" t="s">
        <v>161</v>
      </c>
      <c r="AY66" s="100" t="s">
        <v>162</v>
      </c>
      <c r="AZ66" s="112">
        <v>-10000000</v>
      </c>
      <c r="BA66" s="99" t="s">
        <v>161</v>
      </c>
      <c r="BB66" s="100" t="s">
        <v>162</v>
      </c>
      <c r="BC66" s="112">
        <v>-15000000</v>
      </c>
    </row>
    <row r="67" spans="2:55" ht="15.75" thickBot="1" x14ac:dyDescent="0.3">
      <c r="I67" s="54"/>
      <c r="J67" s="54"/>
      <c r="L67" s="55" t="s">
        <v>86</v>
      </c>
      <c r="M67" s="106">
        <f>SUM(M52:M66)</f>
        <v>95000000</v>
      </c>
      <c r="O67" s="55" t="s">
        <v>112</v>
      </c>
      <c r="P67" s="106">
        <f>SUM(P52:P66)</f>
        <v>120000000</v>
      </c>
      <c r="R67" s="55" t="s">
        <v>113</v>
      </c>
      <c r="S67" s="106">
        <f>SUM(S52:S66)</f>
        <v>80000000</v>
      </c>
      <c r="U67" s="55" t="s">
        <v>114</v>
      </c>
      <c r="V67" s="106">
        <f>SUM(V52:V66)</f>
        <v>110000000</v>
      </c>
      <c r="X67" s="55" t="s">
        <v>115</v>
      </c>
      <c r="Y67" s="106">
        <f>SUM(Y52:Y66)</f>
        <v>125000000</v>
      </c>
      <c r="AA67" s="55" t="s">
        <v>116</v>
      </c>
      <c r="AB67" s="106">
        <f>SUM(AB52:AB66)</f>
        <v>155000000</v>
      </c>
      <c r="AD67" s="55" t="s">
        <v>117</v>
      </c>
      <c r="AE67" s="106">
        <f>SUM(AE52:AE66)</f>
        <v>155000000</v>
      </c>
      <c r="AG67" s="55" t="s">
        <v>118</v>
      </c>
      <c r="AH67" s="106">
        <f>SUM(AH52:AH66)</f>
        <v>150000000</v>
      </c>
      <c r="AJ67" s="55" t="s">
        <v>119</v>
      </c>
      <c r="AK67" s="106">
        <f>SUM(AK52:AK66)</f>
        <v>135000000</v>
      </c>
      <c r="AM67" s="55" t="s">
        <v>120</v>
      </c>
      <c r="AN67" s="106">
        <f>SUM(AN52:AN66)</f>
        <v>130000000</v>
      </c>
      <c r="AP67" s="55" t="s">
        <v>121</v>
      </c>
      <c r="AQ67" s="113">
        <f>SUM(AQ52:AQ66)</f>
        <v>120000000</v>
      </c>
      <c r="AS67" s="55" t="s">
        <v>122</v>
      </c>
      <c r="AT67" s="113">
        <f>SUM(AT52:AT66)</f>
        <v>85000000</v>
      </c>
      <c r="AV67" s="55" t="s">
        <v>130</v>
      </c>
      <c r="AW67" s="113">
        <f>SUM(AW52:AW66)</f>
        <v>110000000</v>
      </c>
      <c r="AY67" s="115" t="s">
        <v>163</v>
      </c>
      <c r="AZ67" s="113">
        <f>SUM(AZ52:AZ66)</f>
        <v>95000000</v>
      </c>
      <c r="BB67" s="115" t="s">
        <v>167</v>
      </c>
      <c r="BC67" s="113">
        <f>SUM(BC52:BC66)</f>
        <v>90000000</v>
      </c>
    </row>
    <row r="68" spans="2:55" ht="15.75" thickTop="1" x14ac:dyDescent="0.25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 spans="2:55" ht="15.75" thickBot="1" x14ac:dyDescent="0.3">
      <c r="B69" s="34"/>
      <c r="C69" s="34"/>
      <c r="D69" s="34"/>
      <c r="E69" s="34"/>
      <c r="F69" s="35"/>
      <c r="G69" s="34"/>
      <c r="H69" s="3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 spans="2:55" x14ac:dyDescent="0.25">
      <c r="B70" s="56"/>
      <c r="C70" s="57"/>
      <c r="D70" s="58"/>
      <c r="E70" s="58"/>
      <c r="F70" s="59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 spans="2:55" x14ac:dyDescent="0.25">
      <c r="B71" s="60" t="s">
        <v>21</v>
      </c>
      <c r="C71" s="61"/>
      <c r="D71" s="62"/>
      <c r="E71" s="62"/>
      <c r="F71" s="59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  <c r="W71" s="7"/>
      <c r="X71" s="7"/>
      <c r="Y71" s="37"/>
      <c r="Z71" s="7"/>
      <c r="AA71" s="7"/>
      <c r="AB71" s="37"/>
      <c r="AC71" s="7"/>
      <c r="AD71" s="7"/>
      <c r="AE71" s="37"/>
      <c r="AF71" s="7"/>
      <c r="AG71" s="7"/>
      <c r="AH71" s="37"/>
      <c r="AI71" s="7"/>
      <c r="AJ71" s="7"/>
      <c r="AK71" s="37"/>
      <c r="AL71" s="7"/>
      <c r="AM71" s="7"/>
      <c r="AN71" s="37"/>
      <c r="AO71" s="7"/>
      <c r="AP71" s="7"/>
      <c r="AQ71" s="37"/>
      <c r="AR71" s="7"/>
      <c r="AS71" s="7"/>
      <c r="AT71" s="37"/>
      <c r="AU71" s="7"/>
      <c r="AV71" s="7"/>
      <c r="AW71" s="37"/>
      <c r="AX71" s="7"/>
      <c r="AY71" s="7"/>
      <c r="AZ71" s="37"/>
      <c r="BA71" s="7"/>
      <c r="BB71" s="7"/>
      <c r="BC71" s="37"/>
    </row>
    <row r="72" spans="2:55" x14ac:dyDescent="0.25">
      <c r="B72" s="63"/>
      <c r="C72" s="64"/>
      <c r="D72" s="34"/>
      <c r="E72" s="34"/>
      <c r="F72" s="59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 spans="2:55" x14ac:dyDescent="0.25">
      <c r="B73" s="63" t="s">
        <v>22</v>
      </c>
      <c r="C73" s="64"/>
      <c r="D73" s="34"/>
      <c r="E73" s="65">
        <v>20000000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  <c r="AL73" s="7"/>
      <c r="AM73" s="7"/>
      <c r="AN73" s="37"/>
      <c r="AO73" s="7"/>
      <c r="AP73" s="7"/>
      <c r="AQ73" s="37"/>
      <c r="AR73" s="7"/>
      <c r="AS73" s="7"/>
      <c r="AT73" s="37"/>
      <c r="AU73" s="7"/>
      <c r="AV73" s="7"/>
      <c r="AW73" s="37"/>
      <c r="AX73" s="7"/>
      <c r="AY73" s="7"/>
      <c r="AZ73" s="37"/>
      <c r="BA73" s="7"/>
      <c r="BB73" s="7"/>
      <c r="BC73" s="37"/>
    </row>
    <row r="74" spans="2:55" x14ac:dyDescent="0.25">
      <c r="B74" s="63" t="s">
        <v>23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  <c r="AI74" s="7"/>
      <c r="AJ74" s="7"/>
      <c r="AK74" s="37"/>
      <c r="AL74" s="7"/>
      <c r="AM74" s="7"/>
      <c r="AN74" s="37"/>
      <c r="AO74" s="7"/>
      <c r="AP74" s="7"/>
      <c r="AQ74" s="37"/>
      <c r="AR74" s="7"/>
      <c r="AS74" s="7"/>
      <c r="AT74" s="37"/>
      <c r="AU74" s="7"/>
      <c r="AV74" s="7"/>
      <c r="AW74" s="37"/>
      <c r="AX74" s="7"/>
      <c r="AY74" s="7"/>
      <c r="AZ74" s="37"/>
      <c r="BA74" s="7"/>
      <c r="BB74" s="7"/>
      <c r="BC74" s="37"/>
    </row>
    <row r="75" spans="2:55" x14ac:dyDescent="0.25">
      <c r="B75" s="63" t="s">
        <v>24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  <c r="AL75" s="7"/>
      <c r="AM75" s="7"/>
      <c r="AN75" s="37"/>
      <c r="AO75" s="7"/>
      <c r="AP75" s="7"/>
      <c r="AQ75" s="37"/>
      <c r="AR75" s="7"/>
      <c r="AS75" s="7"/>
      <c r="AT75" s="37"/>
      <c r="AU75" s="7"/>
      <c r="AV75" s="7"/>
      <c r="AW75" s="37"/>
      <c r="AX75" s="7"/>
      <c r="AY75" s="7"/>
      <c r="AZ75" s="37"/>
      <c r="BA75" s="7"/>
      <c r="BB75" s="7"/>
      <c r="BC75" s="37"/>
    </row>
    <row r="76" spans="2:55" x14ac:dyDescent="0.25">
      <c r="B76" s="63" t="s">
        <v>25</v>
      </c>
      <c r="C76" s="64"/>
      <c r="D76" s="34"/>
      <c r="E76" s="65">
        <v>0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</row>
    <row r="77" spans="2:55" x14ac:dyDescent="0.25">
      <c r="B77" s="63" t="s">
        <v>26</v>
      </c>
      <c r="C77" s="64"/>
      <c r="D77" s="34"/>
      <c r="E77" s="65">
        <v>0</v>
      </c>
      <c r="F77" s="66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</row>
    <row r="78" spans="2:55" x14ac:dyDescent="0.25">
      <c r="B78" s="63" t="s">
        <v>44</v>
      </c>
      <c r="C78" s="64"/>
      <c r="D78" s="34"/>
      <c r="E78" s="65">
        <v>4395000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</row>
    <row r="79" spans="2:55" x14ac:dyDescent="0.25">
      <c r="B79" s="63" t="s">
        <v>27</v>
      </c>
      <c r="C79" s="64"/>
      <c r="D79" s="34"/>
      <c r="E79" s="65">
        <v>18300000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  <c r="AF79" s="7"/>
      <c r="AG79" s="7"/>
      <c r="AH79" s="37"/>
      <c r="AI79" s="7"/>
      <c r="AJ79" s="7"/>
      <c r="AK79" s="37"/>
      <c r="AL79" s="7"/>
      <c r="AM79" s="7"/>
      <c r="AN79" s="37"/>
      <c r="AO79" s="7"/>
      <c r="AP79" s="7"/>
      <c r="AQ79" s="37"/>
      <c r="AR79" s="7"/>
      <c r="AS79" s="7"/>
      <c r="AT79" s="37"/>
      <c r="AU79" s="7"/>
      <c r="AV79" s="7"/>
      <c r="AW79" s="37"/>
      <c r="AX79" s="7"/>
      <c r="AY79" s="7"/>
      <c r="AZ79" s="37"/>
      <c r="BA79" s="7"/>
      <c r="BB79" s="7"/>
      <c r="BC79" s="37"/>
    </row>
    <row r="80" spans="2:55" x14ac:dyDescent="0.25">
      <c r="B80" s="63" t="s">
        <v>36</v>
      </c>
      <c r="C80" s="64"/>
      <c r="D80" s="34"/>
      <c r="E80" s="65">
        <v>895476.67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 spans="2:55" x14ac:dyDescent="0.25">
      <c r="B81" s="63" t="s">
        <v>28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  <c r="AL81" s="7"/>
      <c r="AM81" s="7"/>
      <c r="AN81" s="37"/>
      <c r="AO81" s="7"/>
      <c r="AP81" s="7"/>
      <c r="AQ81" s="37"/>
      <c r="AR81" s="7"/>
      <c r="AS81" s="7"/>
      <c r="AT81" s="37"/>
      <c r="AU81" s="7"/>
      <c r="AV81" s="7"/>
      <c r="AW81" s="37"/>
      <c r="AX81" s="7"/>
      <c r="AY81" s="7"/>
      <c r="AZ81" s="37"/>
      <c r="BA81" s="7"/>
      <c r="BB81" s="7"/>
      <c r="BC81" s="37"/>
    </row>
    <row r="82" spans="2:55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  <c r="AU82" s="7"/>
      <c r="AV82" s="7"/>
      <c r="AW82" s="37"/>
      <c r="AX82" s="7"/>
      <c r="AY82" s="7"/>
      <c r="AZ82" s="37"/>
      <c r="BA82" s="7"/>
      <c r="BB82" s="7"/>
      <c r="BC82" s="37"/>
    </row>
    <row r="83" spans="2:55" ht="15.75" thickBot="1" x14ac:dyDescent="0.3">
      <c r="B83" s="63" t="s">
        <v>41</v>
      </c>
      <c r="C83" s="64"/>
      <c r="D83" s="34"/>
      <c r="E83" s="67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</row>
    <row r="84" spans="2:55" x14ac:dyDescent="0.25">
      <c r="B84" s="63"/>
      <c r="C84" s="64"/>
      <c r="D84" s="34"/>
      <c r="E84" s="65"/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  <c r="AU84" s="7"/>
      <c r="AV84" s="7"/>
      <c r="AW84" s="37"/>
      <c r="AX84" s="7"/>
      <c r="AY84" s="7"/>
      <c r="AZ84" s="37"/>
      <c r="BA84" s="7"/>
      <c r="BB84" s="7"/>
      <c r="BC84" s="37"/>
    </row>
    <row r="85" spans="2:55" ht="15.75" thickBot="1" x14ac:dyDescent="0.3">
      <c r="B85" s="63"/>
      <c r="C85" s="64"/>
      <c r="D85" s="34"/>
      <c r="E85" s="67">
        <f>SUM(E73:E83)</f>
        <v>43590476.670000002</v>
      </c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2:55" x14ac:dyDescent="0.25">
      <c r="B86" s="63"/>
      <c r="C86" s="64"/>
      <c r="D86" s="34"/>
      <c r="E86" s="65"/>
      <c r="F86" s="66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 spans="2:55" x14ac:dyDescent="0.25">
      <c r="B87" s="68" t="s">
        <v>30</v>
      </c>
      <c r="C87" s="69"/>
      <c r="D87" s="70"/>
      <c r="E87" s="65"/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 spans="2:55" x14ac:dyDescent="0.25">
      <c r="B88" s="63" t="s">
        <v>31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  <c r="AU88" s="7"/>
      <c r="AV88" s="7"/>
      <c r="AW88" s="37"/>
      <c r="AX88" s="7"/>
      <c r="AY88" s="7"/>
      <c r="AZ88" s="37"/>
      <c r="BA88" s="7"/>
      <c r="BB88" s="7"/>
      <c r="BC88" s="37"/>
    </row>
    <row r="89" spans="2:55" x14ac:dyDescent="0.25">
      <c r="B89" s="63" t="s">
        <v>32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 spans="2:55" x14ac:dyDescent="0.25">
      <c r="B90" s="63" t="s">
        <v>33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  <c r="AU90" s="7"/>
      <c r="AV90" s="7"/>
      <c r="AW90" s="37"/>
      <c r="AX90" s="7"/>
      <c r="AY90" s="7"/>
      <c r="AZ90" s="37"/>
      <c r="BA90" s="7"/>
      <c r="BB90" s="7"/>
      <c r="BC90" s="37"/>
    </row>
    <row r="91" spans="2:55" x14ac:dyDescent="0.25">
      <c r="B91" s="63" t="s">
        <v>34</v>
      </c>
      <c r="C91" s="64"/>
      <c r="D91" s="34"/>
      <c r="E91" s="65">
        <v>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</row>
    <row r="92" spans="2:55" x14ac:dyDescent="0.25">
      <c r="B92" s="63" t="s">
        <v>40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  <c r="BA92" s="7"/>
      <c r="BB92" s="7"/>
      <c r="BC92" s="37"/>
    </row>
    <row r="93" spans="2:55" x14ac:dyDescent="0.25">
      <c r="B93" s="63" t="s">
        <v>29</v>
      </c>
      <c r="C93" s="64"/>
      <c r="D93" s="34"/>
      <c r="E93" s="65">
        <v>28590476.670000002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</row>
    <row r="94" spans="2:55" ht="15.75" thickBot="1" x14ac:dyDescent="0.3">
      <c r="B94" s="66"/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 spans="2:55" ht="15.75" thickBot="1" x14ac:dyDescent="0.3">
      <c r="B95" s="68" t="s">
        <v>35</v>
      </c>
      <c r="C95" s="69"/>
      <c r="D95" s="70"/>
      <c r="E95" s="71">
        <f>E85-E90-E91-E92-E88-E89-E93</f>
        <v>15000000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</row>
    <row r="96" spans="2:55" ht="16.5" thickTop="1" thickBot="1" x14ac:dyDescent="0.3">
      <c r="B96" s="68"/>
      <c r="C96" s="69"/>
      <c r="D96" s="34"/>
      <c r="E96" s="34"/>
      <c r="F96" s="72"/>
      <c r="G96" s="34"/>
      <c r="H96" s="36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</row>
    <row r="97" spans="2:55" x14ac:dyDescent="0.25">
      <c r="B97" s="73"/>
      <c r="C97" s="73"/>
      <c r="D97" s="58"/>
      <c r="E97" s="58"/>
      <c r="F97" s="74"/>
      <c r="G97" s="34"/>
      <c r="H97" s="3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</row>
    <row r="98" spans="2:55" x14ac:dyDescent="0.25">
      <c r="B98" s="69"/>
      <c r="C98" s="69"/>
      <c r="D98" s="70"/>
      <c r="E98" s="70"/>
      <c r="F98" s="74"/>
      <c r="G98" s="34"/>
      <c r="H98" s="36"/>
    </row>
    <row r="99" spans="2:55" x14ac:dyDescent="0.25">
      <c r="B99" s="34"/>
      <c r="C99" s="34"/>
      <c r="D99" s="34"/>
      <c r="E99" s="34"/>
      <c r="F99" s="35"/>
      <c r="G99" s="34"/>
      <c r="H99" s="3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</sheetData>
  <mergeCells count="6">
    <mergeCell ref="J64:J66"/>
    <mergeCell ref="A4:H4"/>
    <mergeCell ref="J52:J54"/>
    <mergeCell ref="J55:J57"/>
    <mergeCell ref="J58:J60"/>
    <mergeCell ref="J61:J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BF11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customWidth="1"/>
    <col min="58" max="58" width="22.7109375" style="34" customWidth="1"/>
    <col min="59" max="16384" width="9.140625" style="7"/>
  </cols>
  <sheetData>
    <row r="1" spans="1:5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</row>
    <row r="2" spans="1:5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</row>
    <row r="3" spans="1:5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</row>
    <row r="4" spans="1:58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</row>
    <row r="5" spans="1:5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</row>
    <row r="6" spans="1:58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</row>
    <row r="7" spans="1:58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</row>
    <row r="8" spans="1:58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</row>
    <row r="9" spans="1:58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</row>
    <row r="10" spans="1:58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</row>
    <row r="11" spans="1:58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</row>
    <row r="12" spans="1:58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</row>
    <row r="13" spans="1:58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</row>
    <row r="14" spans="1:58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0">J14+AC14-AD14</f>
        <v>10000000</v>
      </c>
      <c r="AF14" s="27">
        <v>5000000</v>
      </c>
      <c r="AG14" s="85"/>
      <c r="AH14" s="28">
        <f t="shared" ref="AH14:AH16" si="21">J14+AF14-AG14</f>
        <v>10000000</v>
      </c>
      <c r="AI14" s="27">
        <v>5000000</v>
      </c>
      <c r="AJ14" s="85"/>
      <c r="AK14" s="28">
        <f t="shared" ref="AK14:AK16" si="22">J14+AI14-AJ14</f>
        <v>10000000</v>
      </c>
      <c r="AL14" s="27">
        <v>5000000</v>
      </c>
      <c r="AM14" s="85"/>
      <c r="AN14" s="28">
        <f t="shared" ref="AN14:AN16" si="23">J14+AL14-AM14</f>
        <v>10000000</v>
      </c>
      <c r="AO14" s="27">
        <v>5000000</v>
      </c>
      <c r="AP14" s="85"/>
      <c r="AQ14" s="28">
        <f t="shared" ref="AQ14:AQ16" si="24">J14+AO14-AP14</f>
        <v>10000000</v>
      </c>
      <c r="AR14" s="27"/>
      <c r="AS14" s="85"/>
      <c r="AT14" s="28">
        <f t="shared" ref="AT14:AT16" si="25">J14+AR14-AS14</f>
        <v>5000000</v>
      </c>
      <c r="AU14" s="27"/>
      <c r="AV14" s="85"/>
      <c r="AW14" s="28">
        <f t="shared" ref="AW14:AW16" si="26">J14+AU14-AV14</f>
        <v>5000000</v>
      </c>
      <c r="AX14" s="27"/>
      <c r="AY14" s="85">
        <v>5000000</v>
      </c>
      <c r="AZ14" s="28">
        <f t="shared" ref="AZ14:AZ16" si="27">J14+AX14-AY14</f>
        <v>0</v>
      </c>
      <c r="BA14" s="27"/>
      <c r="BB14" s="85">
        <v>5000000</v>
      </c>
      <c r="BC14" s="28">
        <f t="shared" ref="BC14:BC16" si="28">J14+BA14-BB14</f>
        <v>0</v>
      </c>
      <c r="BD14" s="27"/>
      <c r="BE14" s="85">
        <v>5000000</v>
      </c>
      <c r="BF14" s="28">
        <f t="shared" ref="BF14:BF16" si="29">J14+BD14-BE14</f>
        <v>0</v>
      </c>
    </row>
    <row r="15" spans="1:58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0"/>
        <v>10000000</v>
      </c>
      <c r="AF15" s="27">
        <v>5000000</v>
      </c>
      <c r="AG15" s="85"/>
      <c r="AH15" s="28">
        <f t="shared" si="21"/>
        <v>10000000</v>
      </c>
      <c r="AI15" s="27">
        <v>5000000</v>
      </c>
      <c r="AJ15" s="85"/>
      <c r="AK15" s="28">
        <f t="shared" si="22"/>
        <v>10000000</v>
      </c>
      <c r="AL15" s="27">
        <v>5000000</v>
      </c>
      <c r="AM15" s="85"/>
      <c r="AN15" s="28">
        <f t="shared" si="23"/>
        <v>10000000</v>
      </c>
      <c r="AO15" s="27">
        <v>5000000</v>
      </c>
      <c r="AP15" s="85"/>
      <c r="AQ15" s="28">
        <f t="shared" si="24"/>
        <v>10000000</v>
      </c>
      <c r="AR15" s="27"/>
      <c r="AS15" s="85"/>
      <c r="AT15" s="28">
        <f t="shared" si="25"/>
        <v>5000000</v>
      </c>
      <c r="AU15" s="27"/>
      <c r="AV15" s="85"/>
      <c r="AW15" s="28">
        <f t="shared" si="26"/>
        <v>5000000</v>
      </c>
      <c r="AX15" s="27"/>
      <c r="AY15" s="85">
        <v>5000000</v>
      </c>
      <c r="AZ15" s="28">
        <f t="shared" si="27"/>
        <v>0</v>
      </c>
      <c r="BA15" s="27"/>
      <c r="BB15" s="85">
        <v>5000000</v>
      </c>
      <c r="BC15" s="28">
        <f t="shared" si="28"/>
        <v>0</v>
      </c>
      <c r="BD15" s="27"/>
      <c r="BE15" s="85">
        <v>5000000</v>
      </c>
      <c r="BF15" s="28">
        <f t="shared" si="29"/>
        <v>0</v>
      </c>
    </row>
    <row r="16" spans="1:58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0"/>
        <v>10000000</v>
      </c>
      <c r="AF16" s="27">
        <v>5000000</v>
      </c>
      <c r="AG16" s="85"/>
      <c r="AH16" s="28">
        <f t="shared" si="21"/>
        <v>10000000</v>
      </c>
      <c r="AI16" s="27">
        <v>5000000</v>
      </c>
      <c r="AJ16" s="85"/>
      <c r="AK16" s="28">
        <f t="shared" si="22"/>
        <v>10000000</v>
      </c>
      <c r="AL16" s="27">
        <v>5000000</v>
      </c>
      <c r="AM16" s="85"/>
      <c r="AN16" s="28">
        <f t="shared" si="23"/>
        <v>10000000</v>
      </c>
      <c r="AO16" s="27">
        <v>5000000</v>
      </c>
      <c r="AP16" s="85"/>
      <c r="AQ16" s="28">
        <f t="shared" si="24"/>
        <v>10000000</v>
      </c>
      <c r="AR16" s="27"/>
      <c r="AS16" s="85"/>
      <c r="AT16" s="28">
        <f t="shared" si="25"/>
        <v>5000000</v>
      </c>
      <c r="AU16" s="27"/>
      <c r="AV16" s="85"/>
      <c r="AW16" s="28">
        <f t="shared" si="26"/>
        <v>5000000</v>
      </c>
      <c r="AX16" s="27"/>
      <c r="AY16" s="85"/>
      <c r="AZ16" s="28">
        <f t="shared" si="27"/>
        <v>5000000</v>
      </c>
      <c r="BA16" s="27"/>
      <c r="BB16" s="85">
        <v>5000000</v>
      </c>
      <c r="BC16" s="28">
        <f t="shared" si="28"/>
        <v>0</v>
      </c>
      <c r="BD16" s="27"/>
      <c r="BE16" s="85">
        <v>5000000</v>
      </c>
      <c r="BF16" s="28">
        <f t="shared" si="29"/>
        <v>0</v>
      </c>
    </row>
    <row r="17" spans="1:58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</row>
    <row r="18" spans="1:58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0">J18+N18-O18</f>
        <v>10000000</v>
      </c>
      <c r="Q18" s="85">
        <v>5000000</v>
      </c>
      <c r="R18" s="85"/>
      <c r="S18" s="28">
        <f t="shared" ref="S18:S22" si="31">J18+Q18-R18</f>
        <v>10000000</v>
      </c>
      <c r="T18" s="85">
        <v>5000000</v>
      </c>
      <c r="U18" s="85"/>
      <c r="V18" s="28">
        <f t="shared" ref="V18:V22" si="32">J18+T18-U18</f>
        <v>10000000</v>
      </c>
      <c r="W18" s="85">
        <v>5000000</v>
      </c>
      <c r="X18" s="85">
        <v>5000000</v>
      </c>
      <c r="Y18" s="28">
        <f t="shared" ref="Y18:Y22" si="33">J18+W18-X18</f>
        <v>5000000</v>
      </c>
      <c r="Z18" s="27">
        <v>10000000</v>
      </c>
      <c r="AA18" s="85"/>
      <c r="AB18" s="28">
        <f t="shared" ref="AB18:AB22" si="34">J18+Z18-AA18</f>
        <v>15000000</v>
      </c>
      <c r="AC18" s="27">
        <v>10000000</v>
      </c>
      <c r="AD18" s="85">
        <v>10000000</v>
      </c>
      <c r="AE18" s="28">
        <f t="shared" ref="AE18:AE22" si="35">J18+AC18-AD18</f>
        <v>5000000</v>
      </c>
      <c r="AF18" s="27">
        <v>10000000</v>
      </c>
      <c r="AG18" s="85">
        <v>10000000</v>
      </c>
      <c r="AH18" s="28">
        <f t="shared" ref="AH18:AH22" si="36">J18+AF18-AG18</f>
        <v>5000000</v>
      </c>
      <c r="AI18" s="27">
        <v>5000000</v>
      </c>
      <c r="AJ18" s="85"/>
      <c r="AK18" s="28">
        <f t="shared" ref="AK18:AK22" si="37">J18+AI18-AJ18</f>
        <v>10000000</v>
      </c>
      <c r="AL18" s="27">
        <v>5000000</v>
      </c>
      <c r="AM18" s="85"/>
      <c r="AN18" s="28">
        <f t="shared" ref="AN18:AN27" si="38">J18+AL18-AM18</f>
        <v>10000000</v>
      </c>
      <c r="AO18" s="27">
        <v>5000000</v>
      </c>
      <c r="AP18" s="85"/>
      <c r="AQ18" s="28">
        <f t="shared" ref="AQ18:AQ22" si="39">J18+AO18-AP18</f>
        <v>10000000</v>
      </c>
      <c r="AR18" s="27"/>
      <c r="AS18" s="85"/>
      <c r="AT18" s="28">
        <f t="shared" ref="AT18:AT22" si="40">J18+AR18-AS18</f>
        <v>5000000</v>
      </c>
      <c r="AU18" s="27"/>
      <c r="AV18" s="85"/>
      <c r="AW18" s="28">
        <f t="shared" ref="AW18:AW22" si="41">J18+AU18-AV18</f>
        <v>5000000</v>
      </c>
      <c r="AX18" s="27"/>
      <c r="AY18" s="85">
        <v>5000000</v>
      </c>
      <c r="AZ18" s="28">
        <f t="shared" ref="AZ18:AZ22" si="42">J18+AX18-AY18</f>
        <v>0</v>
      </c>
      <c r="BA18" s="27"/>
      <c r="BB18" s="85">
        <v>5000000</v>
      </c>
      <c r="BC18" s="28">
        <f t="shared" ref="BC18:BC22" si="43">J18+BA18-BB18</f>
        <v>0</v>
      </c>
      <c r="BD18" s="27"/>
      <c r="BE18" s="85">
        <v>5000000</v>
      </c>
      <c r="BF18" s="28">
        <f t="shared" ref="BF18:BF22" si="44">J18+BD18-BE18</f>
        <v>0</v>
      </c>
    </row>
    <row r="19" spans="1:58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0"/>
        <v>10000000</v>
      </c>
      <c r="Q19" s="85">
        <v>5000000</v>
      </c>
      <c r="R19" s="85"/>
      <c r="S19" s="28">
        <f t="shared" si="31"/>
        <v>10000000</v>
      </c>
      <c r="T19" s="85">
        <v>5000000</v>
      </c>
      <c r="U19" s="85"/>
      <c r="V19" s="28">
        <f t="shared" si="32"/>
        <v>10000000</v>
      </c>
      <c r="W19" s="85">
        <v>5000000</v>
      </c>
      <c r="X19" s="85">
        <v>5000000</v>
      </c>
      <c r="Y19" s="28">
        <f t="shared" si="33"/>
        <v>5000000</v>
      </c>
      <c r="Z19" s="27">
        <v>5000000</v>
      </c>
      <c r="AA19" s="85"/>
      <c r="AB19" s="28">
        <f t="shared" si="34"/>
        <v>10000000</v>
      </c>
      <c r="AC19" s="27">
        <v>5000000</v>
      </c>
      <c r="AD19" s="85"/>
      <c r="AE19" s="28">
        <f t="shared" si="35"/>
        <v>10000000</v>
      </c>
      <c r="AF19" s="27">
        <v>5000000</v>
      </c>
      <c r="AG19" s="85"/>
      <c r="AH19" s="28">
        <f t="shared" si="36"/>
        <v>10000000</v>
      </c>
      <c r="AI19" s="27">
        <v>5000000</v>
      </c>
      <c r="AJ19" s="85"/>
      <c r="AK19" s="28">
        <f t="shared" si="37"/>
        <v>10000000</v>
      </c>
      <c r="AL19" s="27">
        <v>5000000</v>
      </c>
      <c r="AM19" s="85"/>
      <c r="AN19" s="28">
        <f t="shared" si="38"/>
        <v>10000000</v>
      </c>
      <c r="AO19" s="27">
        <v>5000000</v>
      </c>
      <c r="AP19" s="85"/>
      <c r="AQ19" s="28">
        <f t="shared" si="39"/>
        <v>10000000</v>
      </c>
      <c r="AR19" s="27"/>
      <c r="AS19" s="85"/>
      <c r="AT19" s="28">
        <f t="shared" si="40"/>
        <v>5000000</v>
      </c>
      <c r="AU19" s="27"/>
      <c r="AV19" s="85"/>
      <c r="AW19" s="28">
        <f t="shared" si="41"/>
        <v>5000000</v>
      </c>
      <c r="AX19" s="27"/>
      <c r="AY19" s="85"/>
      <c r="AZ19" s="28">
        <f t="shared" si="42"/>
        <v>5000000</v>
      </c>
      <c r="BA19" s="27"/>
      <c r="BB19" s="85">
        <v>5000000</v>
      </c>
      <c r="BC19" s="28">
        <f t="shared" si="43"/>
        <v>0</v>
      </c>
      <c r="BD19" s="27"/>
      <c r="BE19" s="85">
        <v>5000000</v>
      </c>
      <c r="BF19" s="28">
        <f t="shared" si="44"/>
        <v>0</v>
      </c>
    </row>
    <row r="20" spans="1:58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0"/>
        <v>10000000</v>
      </c>
      <c r="Q20" s="85">
        <v>5000000</v>
      </c>
      <c r="R20" s="85"/>
      <c r="S20" s="28">
        <f t="shared" si="31"/>
        <v>10000000</v>
      </c>
      <c r="T20" s="85">
        <v>5000000</v>
      </c>
      <c r="U20" s="85"/>
      <c r="V20" s="28">
        <f t="shared" si="32"/>
        <v>10000000</v>
      </c>
      <c r="W20" s="85">
        <v>5000000</v>
      </c>
      <c r="X20" s="85">
        <v>5000000</v>
      </c>
      <c r="Y20" s="28">
        <f t="shared" si="33"/>
        <v>5000000</v>
      </c>
      <c r="Z20" s="27">
        <v>5000000</v>
      </c>
      <c r="AA20" s="85"/>
      <c r="AB20" s="28">
        <f t="shared" si="34"/>
        <v>10000000</v>
      </c>
      <c r="AC20" s="27">
        <v>5000000</v>
      </c>
      <c r="AD20" s="85"/>
      <c r="AE20" s="28">
        <f t="shared" si="35"/>
        <v>10000000</v>
      </c>
      <c r="AF20" s="27">
        <v>5000000</v>
      </c>
      <c r="AG20" s="85"/>
      <c r="AH20" s="28">
        <f t="shared" si="36"/>
        <v>10000000</v>
      </c>
      <c r="AI20" s="27">
        <v>5000000</v>
      </c>
      <c r="AJ20" s="85"/>
      <c r="AK20" s="28">
        <f t="shared" si="37"/>
        <v>10000000</v>
      </c>
      <c r="AL20" s="27">
        <v>5000000</v>
      </c>
      <c r="AM20" s="85"/>
      <c r="AN20" s="28">
        <f t="shared" si="38"/>
        <v>10000000</v>
      </c>
      <c r="AO20" s="27">
        <v>5000000</v>
      </c>
      <c r="AP20" s="85"/>
      <c r="AQ20" s="28">
        <f t="shared" si="39"/>
        <v>10000000</v>
      </c>
      <c r="AR20" s="27"/>
      <c r="AS20" s="85"/>
      <c r="AT20" s="28">
        <f t="shared" si="40"/>
        <v>5000000</v>
      </c>
      <c r="AU20" s="27"/>
      <c r="AV20" s="85"/>
      <c r="AW20" s="28">
        <f t="shared" si="41"/>
        <v>5000000</v>
      </c>
      <c r="AX20" s="27"/>
      <c r="AY20" s="85"/>
      <c r="AZ20" s="28">
        <f t="shared" si="42"/>
        <v>5000000</v>
      </c>
      <c r="BA20" s="27"/>
      <c r="BB20" s="85">
        <v>5000000</v>
      </c>
      <c r="BC20" s="28">
        <f t="shared" si="43"/>
        <v>0</v>
      </c>
      <c r="BD20" s="27"/>
      <c r="BE20" s="85">
        <v>5000000</v>
      </c>
      <c r="BF20" s="28">
        <f t="shared" si="44"/>
        <v>0</v>
      </c>
    </row>
    <row r="21" spans="1:58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15438.36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0"/>
        <v>10000000</v>
      </c>
      <c r="Q21" s="85">
        <v>5000000</v>
      </c>
      <c r="R21" s="85"/>
      <c r="S21" s="28">
        <f t="shared" si="31"/>
        <v>10000000</v>
      </c>
      <c r="T21" s="85">
        <v>5000000</v>
      </c>
      <c r="U21" s="85"/>
      <c r="V21" s="28">
        <f t="shared" si="32"/>
        <v>10000000</v>
      </c>
      <c r="W21" s="85">
        <v>5000000</v>
      </c>
      <c r="X21" s="85"/>
      <c r="Y21" s="28">
        <f t="shared" si="33"/>
        <v>10000000</v>
      </c>
      <c r="Z21" s="27">
        <v>5000000</v>
      </c>
      <c r="AA21" s="85"/>
      <c r="AB21" s="28">
        <f t="shared" si="34"/>
        <v>10000000</v>
      </c>
      <c r="AC21" s="27">
        <v>5000000</v>
      </c>
      <c r="AD21" s="85"/>
      <c r="AE21" s="28">
        <f t="shared" si="35"/>
        <v>10000000</v>
      </c>
      <c r="AF21" s="27">
        <v>5000000</v>
      </c>
      <c r="AG21" s="85"/>
      <c r="AH21" s="28">
        <f t="shared" si="36"/>
        <v>10000000</v>
      </c>
      <c r="AI21" s="27">
        <v>5000000</v>
      </c>
      <c r="AJ21" s="85"/>
      <c r="AK21" s="28">
        <f t="shared" si="37"/>
        <v>10000000</v>
      </c>
      <c r="AL21" s="27">
        <v>5000000</v>
      </c>
      <c r="AM21" s="85"/>
      <c r="AN21" s="28">
        <f t="shared" si="38"/>
        <v>10000000</v>
      </c>
      <c r="AO21" s="27">
        <v>5000000</v>
      </c>
      <c r="AP21" s="85"/>
      <c r="AQ21" s="28">
        <f t="shared" si="39"/>
        <v>10000000</v>
      </c>
      <c r="AR21" s="27"/>
      <c r="AS21" s="85"/>
      <c r="AT21" s="28">
        <f t="shared" si="40"/>
        <v>5000000</v>
      </c>
      <c r="AU21" s="27"/>
      <c r="AV21" s="85"/>
      <c r="AW21" s="28">
        <f t="shared" si="41"/>
        <v>5000000</v>
      </c>
      <c r="AX21" s="27"/>
      <c r="AY21" s="85"/>
      <c r="AZ21" s="28">
        <f t="shared" si="42"/>
        <v>5000000</v>
      </c>
      <c r="BA21" s="27"/>
      <c r="BB21" s="85">
        <v>5000000</v>
      </c>
      <c r="BC21" s="28">
        <f t="shared" si="43"/>
        <v>0</v>
      </c>
      <c r="BD21" s="27"/>
      <c r="BE21" s="85">
        <v>5000000</v>
      </c>
      <c r="BF21" s="28">
        <f t="shared" si="44"/>
        <v>0</v>
      </c>
    </row>
    <row r="22" spans="1:58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15359.59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0"/>
        <v>10000000</v>
      </c>
      <c r="Q22" s="85">
        <v>5000000</v>
      </c>
      <c r="R22" s="85"/>
      <c r="S22" s="28">
        <f t="shared" si="31"/>
        <v>10000000</v>
      </c>
      <c r="T22" s="85">
        <v>5000000</v>
      </c>
      <c r="U22" s="85"/>
      <c r="V22" s="28">
        <f t="shared" si="32"/>
        <v>10000000</v>
      </c>
      <c r="W22" s="85">
        <v>5000000</v>
      </c>
      <c r="X22" s="85"/>
      <c r="Y22" s="28">
        <f t="shared" si="33"/>
        <v>10000000</v>
      </c>
      <c r="Z22" s="27">
        <v>5000000</v>
      </c>
      <c r="AA22" s="85"/>
      <c r="AB22" s="28">
        <f t="shared" si="34"/>
        <v>10000000</v>
      </c>
      <c r="AC22" s="27">
        <v>5000000</v>
      </c>
      <c r="AD22" s="85"/>
      <c r="AE22" s="28">
        <f t="shared" si="35"/>
        <v>10000000</v>
      </c>
      <c r="AF22" s="27">
        <v>5000000</v>
      </c>
      <c r="AG22" s="85"/>
      <c r="AH22" s="28">
        <f t="shared" si="36"/>
        <v>10000000</v>
      </c>
      <c r="AI22" s="27">
        <v>5000000</v>
      </c>
      <c r="AJ22" s="85"/>
      <c r="AK22" s="28">
        <f t="shared" si="37"/>
        <v>10000000</v>
      </c>
      <c r="AL22" s="27">
        <v>5000000</v>
      </c>
      <c r="AM22" s="85"/>
      <c r="AN22" s="28">
        <f t="shared" si="38"/>
        <v>10000000</v>
      </c>
      <c r="AO22" s="27">
        <v>5000000</v>
      </c>
      <c r="AP22" s="85"/>
      <c r="AQ22" s="28">
        <f t="shared" si="39"/>
        <v>10000000</v>
      </c>
      <c r="AR22" s="27"/>
      <c r="AS22" s="85"/>
      <c r="AT22" s="28">
        <f t="shared" si="40"/>
        <v>5000000</v>
      </c>
      <c r="AU22" s="27"/>
      <c r="AV22" s="85"/>
      <c r="AW22" s="28">
        <f t="shared" si="41"/>
        <v>5000000</v>
      </c>
      <c r="AX22" s="27"/>
      <c r="AY22" s="85"/>
      <c r="AZ22" s="28">
        <f t="shared" si="42"/>
        <v>5000000</v>
      </c>
      <c r="BA22" s="27"/>
      <c r="BB22" s="85">
        <v>5000000</v>
      </c>
      <c r="BC22" s="28">
        <f t="shared" si="43"/>
        <v>0</v>
      </c>
      <c r="BD22" s="27"/>
      <c r="BE22" s="85">
        <v>5000000</v>
      </c>
      <c r="BF22" s="28">
        <f t="shared" si="44"/>
        <v>0</v>
      </c>
    </row>
    <row r="23" spans="1:58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</row>
    <row r="24" spans="1:58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38"/>
        <v>10000000</v>
      </c>
      <c r="AO24" s="27">
        <v>5000000</v>
      </c>
      <c r="AP24" s="85"/>
      <c r="AQ24" s="28">
        <f t="shared" ref="AQ24:AQ27" si="45">J24+AO24-AP24</f>
        <v>10000000</v>
      </c>
      <c r="AR24" s="27"/>
      <c r="AS24" s="85"/>
      <c r="AT24" s="28">
        <f t="shared" ref="AT24:AT27" si="46">J24+AR24-AS24</f>
        <v>5000000</v>
      </c>
      <c r="AU24" s="27"/>
      <c r="AV24" s="85">
        <v>5000000</v>
      </c>
      <c r="AW24" s="28">
        <f t="shared" ref="AW24:AW27" si="47">J24+AU24-AV24</f>
        <v>0</v>
      </c>
      <c r="AX24" s="27"/>
      <c r="AY24" s="85">
        <v>5000000</v>
      </c>
      <c r="AZ24" s="28">
        <f t="shared" ref="AZ24:AZ27" si="48">J24+AX24-AY24</f>
        <v>0</v>
      </c>
      <c r="BA24" s="27"/>
      <c r="BB24" s="85">
        <v>5000000</v>
      </c>
      <c r="BC24" s="28">
        <f t="shared" ref="BC24:BC27" si="49">J24+BA24-BB24</f>
        <v>0</v>
      </c>
      <c r="BD24" s="27"/>
      <c r="BE24" s="85">
        <v>5000000</v>
      </c>
      <c r="BF24" s="28">
        <f t="shared" ref="BF24:BF27" si="50">J24+BD24-BE24</f>
        <v>0</v>
      </c>
    </row>
    <row r="25" spans="1:58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38"/>
        <v>10000000</v>
      </c>
      <c r="AO25" s="27">
        <v>5000000</v>
      </c>
      <c r="AP25" s="85"/>
      <c r="AQ25" s="28">
        <f t="shared" si="45"/>
        <v>10000000</v>
      </c>
      <c r="AR25" s="27"/>
      <c r="AS25" s="85"/>
      <c r="AT25" s="28">
        <f t="shared" si="46"/>
        <v>5000000</v>
      </c>
      <c r="AU25" s="27"/>
      <c r="AV25" s="85"/>
      <c r="AW25" s="28">
        <f t="shared" si="47"/>
        <v>5000000</v>
      </c>
      <c r="AX25" s="27"/>
      <c r="AY25" s="85">
        <v>5000000</v>
      </c>
      <c r="AZ25" s="28">
        <f t="shared" si="48"/>
        <v>0</v>
      </c>
      <c r="BA25" s="27"/>
      <c r="BB25" s="85">
        <v>5000000</v>
      </c>
      <c r="BC25" s="28">
        <f t="shared" si="49"/>
        <v>0</v>
      </c>
      <c r="BD25" s="27"/>
      <c r="BE25" s="85">
        <v>5000000</v>
      </c>
      <c r="BF25" s="28">
        <f t="shared" si="50"/>
        <v>0</v>
      </c>
    </row>
    <row r="26" spans="1:58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14239.73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38"/>
        <v>10000000</v>
      </c>
      <c r="AO26" s="27">
        <v>5000000</v>
      </c>
      <c r="AP26" s="85"/>
      <c r="AQ26" s="28">
        <f t="shared" si="45"/>
        <v>10000000</v>
      </c>
      <c r="AR26" s="27"/>
      <c r="AS26" s="85"/>
      <c r="AT26" s="28">
        <f t="shared" si="46"/>
        <v>5000000</v>
      </c>
      <c r="AU26" s="27"/>
      <c r="AV26" s="85"/>
      <c r="AW26" s="28">
        <f t="shared" si="47"/>
        <v>5000000</v>
      </c>
      <c r="AX26" s="27"/>
      <c r="AY26" s="85"/>
      <c r="AZ26" s="28">
        <f t="shared" si="48"/>
        <v>5000000</v>
      </c>
      <c r="BA26" s="27"/>
      <c r="BB26" s="85">
        <v>5000000</v>
      </c>
      <c r="BC26" s="28">
        <f t="shared" si="49"/>
        <v>0</v>
      </c>
      <c r="BD26" s="27"/>
      <c r="BE26" s="85">
        <v>5000000</v>
      </c>
      <c r="BF26" s="28">
        <f t="shared" si="50"/>
        <v>0</v>
      </c>
    </row>
    <row r="27" spans="1:58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19931.509999999998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38"/>
        <v>10000000</v>
      </c>
      <c r="AO27" s="27">
        <v>5000000</v>
      </c>
      <c r="AP27" s="85"/>
      <c r="AQ27" s="28">
        <f t="shared" si="45"/>
        <v>10000000</v>
      </c>
      <c r="AR27" s="27"/>
      <c r="AS27" s="85"/>
      <c r="AT27" s="28">
        <f t="shared" si="46"/>
        <v>5000000</v>
      </c>
      <c r="AU27" s="27"/>
      <c r="AV27" s="85"/>
      <c r="AW27" s="28">
        <f t="shared" si="47"/>
        <v>5000000</v>
      </c>
      <c r="AX27" s="27"/>
      <c r="AY27" s="85"/>
      <c r="AZ27" s="28">
        <f t="shared" si="48"/>
        <v>5000000</v>
      </c>
      <c r="BA27" s="27"/>
      <c r="BB27" s="85"/>
      <c r="BC27" s="28">
        <f t="shared" si="49"/>
        <v>5000000</v>
      </c>
      <c r="BD27" s="27"/>
      <c r="BE27" s="85"/>
      <c r="BF27" s="28">
        <f t="shared" si="50"/>
        <v>5000000</v>
      </c>
    </row>
    <row r="28" spans="1:58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</row>
    <row r="29" spans="1:58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19726.03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1">J29+AL29-AM29</f>
        <v>10000000</v>
      </c>
      <c r="AO29" s="27">
        <v>5000000</v>
      </c>
      <c r="AP29" s="85"/>
      <c r="AQ29" s="28">
        <f t="shared" ref="AQ29:AQ30" si="52">J29+AO29-AP29</f>
        <v>10000000</v>
      </c>
      <c r="AR29" s="27"/>
      <c r="AS29" s="85"/>
      <c r="AT29" s="28">
        <f t="shared" ref="AT29:AT30" si="53">J29+AR29-AS29</f>
        <v>5000000</v>
      </c>
      <c r="AU29" s="27"/>
      <c r="AV29" s="85"/>
      <c r="AW29" s="28">
        <f t="shared" ref="AW29:AW30" si="54">J29+AU29-AV29</f>
        <v>5000000</v>
      </c>
      <c r="AX29" s="27"/>
      <c r="AY29" s="85"/>
      <c r="AZ29" s="28">
        <f t="shared" ref="AZ29:AZ30" si="55">J29+AX29-AY29</f>
        <v>5000000</v>
      </c>
      <c r="BA29" s="27"/>
      <c r="BB29" s="85"/>
      <c r="BC29" s="28">
        <f t="shared" ref="BC29:BC30" si="56">J29+BA29-BB29</f>
        <v>5000000</v>
      </c>
      <c r="BD29" s="27"/>
      <c r="BE29" s="85"/>
      <c r="BF29" s="28">
        <f t="shared" ref="BF29:BF30" si="57">J29+BD29-BE29</f>
        <v>5000000</v>
      </c>
    </row>
    <row r="30" spans="1:58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17794.52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1"/>
        <v>10000000</v>
      </c>
      <c r="AO30" s="27">
        <v>5000000</v>
      </c>
      <c r="AP30" s="85"/>
      <c r="AQ30" s="28">
        <f t="shared" si="52"/>
        <v>10000000</v>
      </c>
      <c r="AR30" s="27"/>
      <c r="AS30" s="85"/>
      <c r="AT30" s="28">
        <f t="shared" si="53"/>
        <v>5000000</v>
      </c>
      <c r="AU30" s="27"/>
      <c r="AV30" s="85"/>
      <c r="AW30" s="28">
        <f t="shared" si="54"/>
        <v>5000000</v>
      </c>
      <c r="AX30" s="27"/>
      <c r="AY30" s="85"/>
      <c r="AZ30" s="28">
        <f t="shared" si="55"/>
        <v>5000000</v>
      </c>
      <c r="BA30" s="27"/>
      <c r="BB30" s="85"/>
      <c r="BC30" s="28">
        <f t="shared" si="56"/>
        <v>5000000</v>
      </c>
      <c r="BD30" s="27"/>
      <c r="BE30" s="85"/>
      <c r="BF30" s="28">
        <f t="shared" si="57"/>
        <v>5000000</v>
      </c>
    </row>
    <row r="31" spans="1:58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</row>
    <row r="32" spans="1:58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58">J32+N32-O32</f>
        <v>5000000</v>
      </c>
      <c r="Q32" s="85">
        <v>5000000</v>
      </c>
      <c r="R32" s="85"/>
      <c r="S32" s="28">
        <f t="shared" ref="S32:S39" si="59">J32+Q32-R32</f>
        <v>5000000</v>
      </c>
      <c r="T32" s="85">
        <v>5000000</v>
      </c>
      <c r="U32" s="85"/>
      <c r="V32" s="28">
        <f t="shared" ref="V32:V39" si="60">J32+T32-U32</f>
        <v>5000000</v>
      </c>
      <c r="W32" s="85">
        <v>5000000</v>
      </c>
      <c r="X32" s="85">
        <v>5000000</v>
      </c>
      <c r="Y32" s="28">
        <f t="shared" ref="Y32:Y39" si="61">J32+W32-X32</f>
        <v>0</v>
      </c>
      <c r="Z32" s="27">
        <v>10000000</v>
      </c>
      <c r="AA32" s="85"/>
      <c r="AB32" s="28">
        <f t="shared" ref="AB32:AB39" si="62">J32+Z32-AA32</f>
        <v>10000000</v>
      </c>
      <c r="AC32" s="27">
        <v>10000000</v>
      </c>
      <c r="AD32" s="85">
        <v>10000000</v>
      </c>
      <c r="AE32" s="28">
        <f t="shared" ref="AE32:AE39" si="63">J32+AC32-AD32</f>
        <v>0</v>
      </c>
      <c r="AF32" s="27">
        <v>10000000</v>
      </c>
      <c r="AG32" s="85">
        <v>10000000</v>
      </c>
      <c r="AH32" s="28">
        <f t="shared" ref="AH32:AH39" si="64">J32+AF32-AG32</f>
        <v>0</v>
      </c>
      <c r="AI32" s="27">
        <v>5000000</v>
      </c>
      <c r="AJ32" s="85"/>
      <c r="AK32" s="28">
        <f t="shared" ref="AK32:AK39" si="65">J32+AI32-AJ32</f>
        <v>5000000</v>
      </c>
      <c r="AL32" s="27">
        <v>5000000</v>
      </c>
      <c r="AM32" s="85"/>
      <c r="AN32" s="28">
        <f t="shared" ref="AN32:AN39" si="66">J32+AL32-AM32</f>
        <v>5000000</v>
      </c>
      <c r="AO32" s="27">
        <v>5000000</v>
      </c>
      <c r="AP32" s="85"/>
      <c r="AQ32" s="28">
        <f t="shared" ref="AQ32:AQ39" si="67">J32+AO32-AP32</f>
        <v>5000000</v>
      </c>
      <c r="AR32" s="85"/>
      <c r="AS32" s="85"/>
      <c r="AT32" s="28">
        <f t="shared" ref="AT32:AT39" si="68">J32+AR32-AS32</f>
        <v>0</v>
      </c>
      <c r="AU32" s="85">
        <v>5000000</v>
      </c>
      <c r="AV32" s="85"/>
      <c r="AW32" s="28">
        <f t="shared" ref="AW32:AW39" si="69">J32+AU32-AV32</f>
        <v>5000000</v>
      </c>
      <c r="AX32" s="85">
        <v>5000000</v>
      </c>
      <c r="AY32" s="85"/>
      <c r="AZ32" s="28">
        <f t="shared" ref="AZ32:AZ39" si="70">J32+AX32-AY32</f>
        <v>5000000</v>
      </c>
      <c r="BA32" s="85">
        <v>5000000</v>
      </c>
      <c r="BB32" s="85">
        <v>5000000</v>
      </c>
      <c r="BC32" s="28">
        <f t="shared" ref="BC32:BC39" si="71">J32+BA32-BB32</f>
        <v>0</v>
      </c>
      <c r="BD32" s="85">
        <v>5000000</v>
      </c>
      <c r="BE32" s="85">
        <v>5000000</v>
      </c>
      <c r="BF32" s="28">
        <f t="shared" ref="BF32:BF39" si="72">J32+BD32-BE32</f>
        <v>0</v>
      </c>
    </row>
    <row r="33" spans="1:58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11880.82</v>
      </c>
      <c r="J33" s="85"/>
      <c r="K33" s="27"/>
      <c r="L33" s="85"/>
      <c r="M33" s="28"/>
      <c r="N33" s="85">
        <v>5000000</v>
      </c>
      <c r="O33" s="85"/>
      <c r="P33" s="28">
        <f t="shared" si="58"/>
        <v>5000000</v>
      </c>
      <c r="Q33" s="85">
        <v>5000000</v>
      </c>
      <c r="R33" s="85"/>
      <c r="S33" s="28">
        <f t="shared" si="59"/>
        <v>5000000</v>
      </c>
      <c r="T33" s="85">
        <v>5000000</v>
      </c>
      <c r="U33" s="85"/>
      <c r="V33" s="28">
        <f t="shared" si="60"/>
        <v>5000000</v>
      </c>
      <c r="W33" s="85">
        <v>5000000</v>
      </c>
      <c r="X33" s="85">
        <v>5000000</v>
      </c>
      <c r="Y33" s="28">
        <f t="shared" si="61"/>
        <v>0</v>
      </c>
      <c r="Z33" s="27">
        <v>5000000</v>
      </c>
      <c r="AA33" s="85"/>
      <c r="AB33" s="28">
        <f t="shared" si="62"/>
        <v>5000000</v>
      </c>
      <c r="AC33" s="27">
        <v>5000000</v>
      </c>
      <c r="AD33" s="85"/>
      <c r="AE33" s="28">
        <f t="shared" si="63"/>
        <v>5000000</v>
      </c>
      <c r="AF33" s="27">
        <v>5000000</v>
      </c>
      <c r="AG33" s="85"/>
      <c r="AH33" s="28">
        <f t="shared" si="64"/>
        <v>5000000</v>
      </c>
      <c r="AI33" s="27">
        <v>5000000</v>
      </c>
      <c r="AJ33" s="85"/>
      <c r="AK33" s="28">
        <f t="shared" si="65"/>
        <v>5000000</v>
      </c>
      <c r="AL33" s="27">
        <v>5000000</v>
      </c>
      <c r="AM33" s="85"/>
      <c r="AN33" s="28">
        <f t="shared" si="66"/>
        <v>5000000</v>
      </c>
      <c r="AO33" s="27">
        <v>5000000</v>
      </c>
      <c r="AP33" s="85"/>
      <c r="AQ33" s="28">
        <f t="shared" si="67"/>
        <v>5000000</v>
      </c>
      <c r="AR33" s="85"/>
      <c r="AS33" s="85"/>
      <c r="AT33" s="28">
        <f t="shared" si="68"/>
        <v>0</v>
      </c>
      <c r="AU33" s="85">
        <v>5000000</v>
      </c>
      <c r="AV33" s="85"/>
      <c r="AW33" s="28">
        <f t="shared" si="69"/>
        <v>5000000</v>
      </c>
      <c r="AX33" s="85">
        <v>5000000</v>
      </c>
      <c r="AY33" s="85"/>
      <c r="AZ33" s="28">
        <f t="shared" si="70"/>
        <v>5000000</v>
      </c>
      <c r="BA33" s="85">
        <v>5000000</v>
      </c>
      <c r="BB33" s="85">
        <v>5000000</v>
      </c>
      <c r="BC33" s="28">
        <f t="shared" si="71"/>
        <v>0</v>
      </c>
      <c r="BD33" s="85">
        <v>5000000</v>
      </c>
      <c r="BE33" s="85">
        <v>5000000</v>
      </c>
      <c r="BF33" s="28">
        <f t="shared" si="72"/>
        <v>0</v>
      </c>
    </row>
    <row r="34" spans="1:58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18390.41</v>
      </c>
      <c r="J34" s="85"/>
      <c r="K34" s="27"/>
      <c r="L34" s="85"/>
      <c r="M34" s="28"/>
      <c r="N34" s="85">
        <v>5000000</v>
      </c>
      <c r="O34" s="85"/>
      <c r="P34" s="28">
        <f t="shared" si="58"/>
        <v>5000000</v>
      </c>
      <c r="Q34" s="85">
        <v>5000000</v>
      </c>
      <c r="R34" s="85"/>
      <c r="S34" s="28">
        <f t="shared" si="59"/>
        <v>5000000</v>
      </c>
      <c r="T34" s="85">
        <v>5000000</v>
      </c>
      <c r="U34" s="85"/>
      <c r="V34" s="28">
        <f t="shared" si="60"/>
        <v>5000000</v>
      </c>
      <c r="W34" s="85">
        <v>5000000</v>
      </c>
      <c r="X34" s="85">
        <v>5000000</v>
      </c>
      <c r="Y34" s="28">
        <f t="shared" si="61"/>
        <v>0</v>
      </c>
      <c r="Z34" s="27">
        <v>5000000</v>
      </c>
      <c r="AA34" s="85"/>
      <c r="AB34" s="28">
        <f t="shared" si="62"/>
        <v>5000000</v>
      </c>
      <c r="AC34" s="27">
        <v>5000000</v>
      </c>
      <c r="AD34" s="85"/>
      <c r="AE34" s="28">
        <f t="shared" si="63"/>
        <v>5000000</v>
      </c>
      <c r="AF34" s="27">
        <v>5000000</v>
      </c>
      <c r="AG34" s="85"/>
      <c r="AH34" s="28">
        <f t="shared" si="64"/>
        <v>5000000</v>
      </c>
      <c r="AI34" s="27">
        <v>5000000</v>
      </c>
      <c r="AJ34" s="85"/>
      <c r="AK34" s="28">
        <f t="shared" si="65"/>
        <v>5000000</v>
      </c>
      <c r="AL34" s="27">
        <v>5000000</v>
      </c>
      <c r="AM34" s="85"/>
      <c r="AN34" s="28">
        <f t="shared" si="66"/>
        <v>5000000</v>
      </c>
      <c r="AO34" s="27">
        <v>5000000</v>
      </c>
      <c r="AP34" s="85"/>
      <c r="AQ34" s="28">
        <f t="shared" si="67"/>
        <v>5000000</v>
      </c>
      <c r="AR34" s="85"/>
      <c r="AS34" s="85"/>
      <c r="AT34" s="28">
        <f t="shared" si="68"/>
        <v>0</v>
      </c>
      <c r="AU34" s="85">
        <v>5000000</v>
      </c>
      <c r="AV34" s="85"/>
      <c r="AW34" s="28">
        <f t="shared" si="69"/>
        <v>5000000</v>
      </c>
      <c r="AX34" s="85">
        <v>5000000</v>
      </c>
      <c r="AY34" s="85"/>
      <c r="AZ34" s="28">
        <f t="shared" si="70"/>
        <v>5000000</v>
      </c>
      <c r="BA34" s="85">
        <v>5000000</v>
      </c>
      <c r="BB34" s="85"/>
      <c r="BC34" s="28">
        <f t="shared" si="71"/>
        <v>5000000</v>
      </c>
      <c r="BD34" s="85">
        <v>5000000</v>
      </c>
      <c r="BE34" s="85"/>
      <c r="BF34" s="28">
        <f t="shared" si="72"/>
        <v>5000000</v>
      </c>
    </row>
    <row r="35" spans="1:58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17835.62</v>
      </c>
      <c r="J35" s="85"/>
      <c r="K35" s="27"/>
      <c r="L35" s="85"/>
      <c r="M35" s="28"/>
      <c r="N35" s="85">
        <v>5000000</v>
      </c>
      <c r="O35" s="85"/>
      <c r="P35" s="28">
        <f t="shared" si="58"/>
        <v>5000000</v>
      </c>
      <c r="Q35" s="85">
        <v>5000000</v>
      </c>
      <c r="R35" s="85"/>
      <c r="S35" s="28">
        <f t="shared" si="59"/>
        <v>5000000</v>
      </c>
      <c r="T35" s="85">
        <v>5000000</v>
      </c>
      <c r="U35" s="85"/>
      <c r="V35" s="28">
        <f t="shared" si="60"/>
        <v>5000000</v>
      </c>
      <c r="W35" s="85">
        <v>5000000</v>
      </c>
      <c r="X35" s="85"/>
      <c r="Y35" s="28">
        <f t="shared" si="61"/>
        <v>5000000</v>
      </c>
      <c r="Z35" s="27">
        <v>5000000</v>
      </c>
      <c r="AA35" s="85"/>
      <c r="AB35" s="28">
        <f t="shared" si="62"/>
        <v>5000000</v>
      </c>
      <c r="AC35" s="27">
        <v>5000000</v>
      </c>
      <c r="AD35" s="85"/>
      <c r="AE35" s="28">
        <f t="shared" si="63"/>
        <v>5000000</v>
      </c>
      <c r="AF35" s="27">
        <v>5000000</v>
      </c>
      <c r="AG35" s="85"/>
      <c r="AH35" s="28">
        <f t="shared" si="64"/>
        <v>5000000</v>
      </c>
      <c r="AI35" s="27">
        <v>5000000</v>
      </c>
      <c r="AJ35" s="85"/>
      <c r="AK35" s="28">
        <f t="shared" si="65"/>
        <v>5000000</v>
      </c>
      <c r="AL35" s="27">
        <v>5000000</v>
      </c>
      <c r="AM35" s="85"/>
      <c r="AN35" s="28">
        <f t="shared" si="66"/>
        <v>5000000</v>
      </c>
      <c r="AO35" s="27">
        <v>5000000</v>
      </c>
      <c r="AP35" s="85"/>
      <c r="AQ35" s="28">
        <f t="shared" si="67"/>
        <v>5000000</v>
      </c>
      <c r="AR35" s="85"/>
      <c r="AS35" s="85"/>
      <c r="AT35" s="28">
        <f t="shared" si="68"/>
        <v>0</v>
      </c>
      <c r="AU35" s="85">
        <v>5000000</v>
      </c>
      <c r="AV35" s="85"/>
      <c r="AW35" s="28">
        <f t="shared" si="69"/>
        <v>5000000</v>
      </c>
      <c r="AX35" s="85">
        <v>5000000</v>
      </c>
      <c r="AY35" s="85"/>
      <c r="AZ35" s="28">
        <f t="shared" si="70"/>
        <v>5000000</v>
      </c>
      <c r="BA35" s="85">
        <v>5000000</v>
      </c>
      <c r="BB35" s="85"/>
      <c r="BC35" s="28">
        <f t="shared" si="71"/>
        <v>5000000</v>
      </c>
      <c r="BD35" s="85">
        <v>5000000</v>
      </c>
      <c r="BE35" s="85"/>
      <c r="BF35" s="28">
        <f t="shared" si="72"/>
        <v>5000000</v>
      </c>
    </row>
    <row r="36" spans="1:58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18904.11</v>
      </c>
      <c r="J36" s="85"/>
      <c r="K36" s="27"/>
      <c r="L36" s="85"/>
      <c r="M36" s="28"/>
      <c r="N36" s="85">
        <v>5000000</v>
      </c>
      <c r="O36" s="85"/>
      <c r="P36" s="28">
        <f t="shared" si="58"/>
        <v>5000000</v>
      </c>
      <c r="Q36" s="85">
        <v>5000000</v>
      </c>
      <c r="R36" s="85"/>
      <c r="S36" s="28">
        <f t="shared" si="59"/>
        <v>5000000</v>
      </c>
      <c r="T36" s="85">
        <v>5000000</v>
      </c>
      <c r="U36" s="85"/>
      <c r="V36" s="28">
        <f t="shared" si="60"/>
        <v>5000000</v>
      </c>
      <c r="W36" s="85">
        <v>5000000</v>
      </c>
      <c r="X36" s="85">
        <v>5000000</v>
      </c>
      <c r="Y36" s="28">
        <f t="shared" si="61"/>
        <v>0</v>
      </c>
      <c r="Z36" s="27">
        <v>5000000</v>
      </c>
      <c r="AA36" s="85"/>
      <c r="AB36" s="28">
        <f t="shared" si="62"/>
        <v>5000000</v>
      </c>
      <c r="AC36" s="27">
        <v>5000000</v>
      </c>
      <c r="AD36" s="85"/>
      <c r="AE36" s="28">
        <f t="shared" si="63"/>
        <v>5000000</v>
      </c>
      <c r="AF36" s="27">
        <v>5000000</v>
      </c>
      <c r="AG36" s="85"/>
      <c r="AH36" s="28">
        <f t="shared" si="64"/>
        <v>5000000</v>
      </c>
      <c r="AI36" s="27">
        <v>5000000</v>
      </c>
      <c r="AJ36" s="85"/>
      <c r="AK36" s="28">
        <f t="shared" si="65"/>
        <v>5000000</v>
      </c>
      <c r="AL36" s="27">
        <v>5000000</v>
      </c>
      <c r="AM36" s="85"/>
      <c r="AN36" s="28">
        <f t="shared" si="66"/>
        <v>5000000</v>
      </c>
      <c r="AO36" s="27">
        <v>5000000</v>
      </c>
      <c r="AP36" s="85"/>
      <c r="AQ36" s="28">
        <f t="shared" si="67"/>
        <v>5000000</v>
      </c>
      <c r="AR36" s="85"/>
      <c r="AS36" s="85"/>
      <c r="AT36" s="28">
        <f t="shared" si="68"/>
        <v>0</v>
      </c>
      <c r="AU36" s="85">
        <v>5000000</v>
      </c>
      <c r="AV36" s="85"/>
      <c r="AW36" s="28">
        <f t="shared" si="69"/>
        <v>5000000</v>
      </c>
      <c r="AX36" s="85">
        <v>5000000</v>
      </c>
      <c r="AY36" s="85"/>
      <c r="AZ36" s="28">
        <f t="shared" si="70"/>
        <v>5000000</v>
      </c>
      <c r="BA36" s="85">
        <v>5000000</v>
      </c>
      <c r="BB36" s="85"/>
      <c r="BC36" s="28">
        <f t="shared" si="71"/>
        <v>5000000</v>
      </c>
      <c r="BD36" s="85">
        <v>5000000</v>
      </c>
      <c r="BE36" s="85"/>
      <c r="BF36" s="28">
        <f t="shared" si="72"/>
        <v>5000000</v>
      </c>
    </row>
    <row r="37" spans="1:58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19315.07</v>
      </c>
      <c r="J37" s="85"/>
      <c r="K37" s="27"/>
      <c r="L37" s="85"/>
      <c r="M37" s="28"/>
      <c r="N37" s="85">
        <v>5000000</v>
      </c>
      <c r="O37" s="85"/>
      <c r="P37" s="28">
        <f t="shared" si="58"/>
        <v>5000000</v>
      </c>
      <c r="Q37" s="85">
        <v>5000000</v>
      </c>
      <c r="R37" s="85"/>
      <c r="S37" s="28">
        <f t="shared" si="59"/>
        <v>5000000</v>
      </c>
      <c r="T37" s="85">
        <v>5000000</v>
      </c>
      <c r="U37" s="85"/>
      <c r="V37" s="28">
        <f t="shared" si="60"/>
        <v>5000000</v>
      </c>
      <c r="W37" s="85">
        <v>5000000</v>
      </c>
      <c r="X37" s="85">
        <v>5000000</v>
      </c>
      <c r="Y37" s="28">
        <f t="shared" si="61"/>
        <v>0</v>
      </c>
      <c r="Z37" s="27">
        <v>5000000</v>
      </c>
      <c r="AA37" s="85"/>
      <c r="AB37" s="28">
        <f t="shared" si="62"/>
        <v>5000000</v>
      </c>
      <c r="AC37" s="27">
        <v>5000000</v>
      </c>
      <c r="AD37" s="85"/>
      <c r="AE37" s="28">
        <f t="shared" si="63"/>
        <v>5000000</v>
      </c>
      <c r="AF37" s="27">
        <v>5000000</v>
      </c>
      <c r="AG37" s="85"/>
      <c r="AH37" s="28">
        <f t="shared" si="64"/>
        <v>5000000</v>
      </c>
      <c r="AI37" s="27">
        <v>5000000</v>
      </c>
      <c r="AJ37" s="85"/>
      <c r="AK37" s="28">
        <f t="shared" si="65"/>
        <v>5000000</v>
      </c>
      <c r="AL37" s="27">
        <v>5000000</v>
      </c>
      <c r="AM37" s="85"/>
      <c r="AN37" s="28">
        <f t="shared" si="66"/>
        <v>5000000</v>
      </c>
      <c r="AO37" s="27">
        <v>5000000</v>
      </c>
      <c r="AP37" s="85"/>
      <c r="AQ37" s="28">
        <f t="shared" si="67"/>
        <v>5000000</v>
      </c>
      <c r="AR37" s="85"/>
      <c r="AS37" s="85"/>
      <c r="AT37" s="28">
        <f t="shared" si="68"/>
        <v>0</v>
      </c>
      <c r="AU37" s="85">
        <v>5000000</v>
      </c>
      <c r="AV37" s="85"/>
      <c r="AW37" s="28">
        <f t="shared" si="69"/>
        <v>5000000</v>
      </c>
      <c r="AX37" s="85">
        <v>5000000</v>
      </c>
      <c r="AY37" s="85"/>
      <c r="AZ37" s="28">
        <f t="shared" si="70"/>
        <v>5000000</v>
      </c>
      <c r="BA37" s="85">
        <v>5000000</v>
      </c>
      <c r="BB37" s="85"/>
      <c r="BC37" s="28">
        <f t="shared" si="71"/>
        <v>5000000</v>
      </c>
      <c r="BD37" s="85">
        <v>5000000</v>
      </c>
      <c r="BE37" s="85"/>
      <c r="BF37" s="28">
        <f t="shared" si="72"/>
        <v>5000000</v>
      </c>
    </row>
    <row r="38" spans="1:58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19417.810000000001</v>
      </c>
      <c r="J38" s="85"/>
      <c r="K38" s="27"/>
      <c r="L38" s="85"/>
      <c r="M38" s="28"/>
      <c r="N38" s="85">
        <v>5000000</v>
      </c>
      <c r="O38" s="85"/>
      <c r="P38" s="28">
        <f t="shared" si="58"/>
        <v>5000000</v>
      </c>
      <c r="Q38" s="85">
        <v>5000000</v>
      </c>
      <c r="R38" s="85"/>
      <c r="S38" s="28">
        <f t="shared" si="59"/>
        <v>5000000</v>
      </c>
      <c r="T38" s="85">
        <v>5000000</v>
      </c>
      <c r="U38" s="85"/>
      <c r="V38" s="28">
        <f t="shared" si="60"/>
        <v>5000000</v>
      </c>
      <c r="W38" s="85">
        <v>5000000</v>
      </c>
      <c r="X38" s="85"/>
      <c r="Y38" s="28">
        <f t="shared" si="61"/>
        <v>5000000</v>
      </c>
      <c r="Z38" s="27">
        <v>5000000</v>
      </c>
      <c r="AA38" s="85"/>
      <c r="AB38" s="28">
        <f t="shared" si="62"/>
        <v>5000000</v>
      </c>
      <c r="AC38" s="27">
        <v>5000000</v>
      </c>
      <c r="AD38" s="85"/>
      <c r="AE38" s="28">
        <f t="shared" si="63"/>
        <v>5000000</v>
      </c>
      <c r="AF38" s="27">
        <v>5000000</v>
      </c>
      <c r="AG38" s="85"/>
      <c r="AH38" s="28">
        <f t="shared" si="64"/>
        <v>5000000</v>
      </c>
      <c r="AI38" s="27">
        <v>5000000</v>
      </c>
      <c r="AJ38" s="85"/>
      <c r="AK38" s="28">
        <f t="shared" si="65"/>
        <v>5000000</v>
      </c>
      <c r="AL38" s="27">
        <v>5000000</v>
      </c>
      <c r="AM38" s="85"/>
      <c r="AN38" s="28">
        <f t="shared" si="66"/>
        <v>5000000</v>
      </c>
      <c r="AO38" s="27">
        <v>5000000</v>
      </c>
      <c r="AP38" s="85"/>
      <c r="AQ38" s="28">
        <f t="shared" si="67"/>
        <v>5000000</v>
      </c>
      <c r="AR38" s="85"/>
      <c r="AS38" s="85"/>
      <c r="AT38" s="28">
        <f t="shared" si="68"/>
        <v>0</v>
      </c>
      <c r="AU38" s="85">
        <v>5000000</v>
      </c>
      <c r="AV38" s="85"/>
      <c r="AW38" s="28">
        <f t="shared" si="69"/>
        <v>5000000</v>
      </c>
      <c r="AX38" s="85">
        <v>5000000</v>
      </c>
      <c r="AY38" s="85"/>
      <c r="AZ38" s="28">
        <f t="shared" si="70"/>
        <v>5000000</v>
      </c>
      <c r="BA38" s="85">
        <v>5000000</v>
      </c>
      <c r="BB38" s="85"/>
      <c r="BC38" s="28">
        <f t="shared" si="71"/>
        <v>5000000</v>
      </c>
      <c r="BD38" s="85">
        <v>5000000</v>
      </c>
      <c r="BE38" s="85"/>
      <c r="BF38" s="28">
        <f t="shared" si="72"/>
        <v>5000000</v>
      </c>
    </row>
    <row r="39" spans="1:58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19828.77</v>
      </c>
      <c r="J39" s="85"/>
      <c r="K39" s="27"/>
      <c r="L39" s="85"/>
      <c r="M39" s="28"/>
      <c r="N39" s="85">
        <v>5000000</v>
      </c>
      <c r="O39" s="85"/>
      <c r="P39" s="28">
        <f t="shared" si="58"/>
        <v>5000000</v>
      </c>
      <c r="Q39" s="85">
        <v>5000000</v>
      </c>
      <c r="R39" s="85"/>
      <c r="S39" s="28">
        <f t="shared" si="59"/>
        <v>5000000</v>
      </c>
      <c r="T39" s="85">
        <v>5000000</v>
      </c>
      <c r="U39" s="85"/>
      <c r="V39" s="28">
        <f t="shared" si="60"/>
        <v>5000000</v>
      </c>
      <c r="W39" s="85">
        <v>5000000</v>
      </c>
      <c r="X39" s="85"/>
      <c r="Y39" s="28">
        <f t="shared" si="61"/>
        <v>5000000</v>
      </c>
      <c r="Z39" s="27">
        <v>5000000</v>
      </c>
      <c r="AA39" s="85"/>
      <c r="AB39" s="28">
        <f t="shared" si="62"/>
        <v>5000000</v>
      </c>
      <c r="AC39" s="27">
        <v>5000000</v>
      </c>
      <c r="AD39" s="85"/>
      <c r="AE39" s="28">
        <f t="shared" si="63"/>
        <v>5000000</v>
      </c>
      <c r="AF39" s="27">
        <v>5000000</v>
      </c>
      <c r="AG39" s="85"/>
      <c r="AH39" s="28">
        <f t="shared" si="64"/>
        <v>5000000</v>
      </c>
      <c r="AI39" s="27">
        <v>5000000</v>
      </c>
      <c r="AJ39" s="85"/>
      <c r="AK39" s="28">
        <f t="shared" si="65"/>
        <v>5000000</v>
      </c>
      <c r="AL39" s="27">
        <v>5000000</v>
      </c>
      <c r="AM39" s="85"/>
      <c r="AN39" s="28">
        <f t="shared" si="66"/>
        <v>5000000</v>
      </c>
      <c r="AO39" s="27">
        <v>5000000</v>
      </c>
      <c r="AP39" s="85"/>
      <c r="AQ39" s="28">
        <f t="shared" si="67"/>
        <v>5000000</v>
      </c>
      <c r="AR39" s="85"/>
      <c r="AS39" s="85"/>
      <c r="AT39" s="28">
        <f t="shared" si="68"/>
        <v>0</v>
      </c>
      <c r="AU39" s="85">
        <v>5000000</v>
      </c>
      <c r="AV39" s="85"/>
      <c r="AW39" s="28">
        <f t="shared" si="69"/>
        <v>5000000</v>
      </c>
      <c r="AX39" s="85">
        <v>5000000</v>
      </c>
      <c r="AY39" s="85"/>
      <c r="AZ39" s="28">
        <f t="shared" si="70"/>
        <v>5000000</v>
      </c>
      <c r="BA39" s="85">
        <v>5000000</v>
      </c>
      <c r="BB39" s="85"/>
      <c r="BC39" s="28">
        <f t="shared" si="71"/>
        <v>5000000</v>
      </c>
      <c r="BD39" s="85">
        <v>5000000</v>
      </c>
      <c r="BE39" s="85"/>
      <c r="BF39" s="28">
        <f t="shared" si="72"/>
        <v>5000000</v>
      </c>
    </row>
    <row r="40" spans="1:58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</row>
    <row r="41" spans="1:58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39041.1</v>
      </c>
      <c r="J41" s="85"/>
      <c r="K41" s="27"/>
      <c r="L41" s="85"/>
      <c r="M41" s="28"/>
      <c r="N41" s="85">
        <v>5000000</v>
      </c>
      <c r="O41" s="85"/>
      <c r="P41" s="28">
        <f t="shared" ref="P41" si="73">J41+N41-O41</f>
        <v>5000000</v>
      </c>
      <c r="Q41" s="85">
        <v>5000000</v>
      </c>
      <c r="R41" s="85"/>
      <c r="S41" s="28">
        <f t="shared" ref="S41" si="74">J41+Q41-R41</f>
        <v>5000000</v>
      </c>
      <c r="T41" s="85">
        <v>5000000</v>
      </c>
      <c r="U41" s="85"/>
      <c r="V41" s="28">
        <f t="shared" ref="V41" si="75">J41+T41-U41</f>
        <v>5000000</v>
      </c>
      <c r="W41" s="85">
        <v>5000000</v>
      </c>
      <c r="X41" s="85">
        <v>5000000</v>
      </c>
      <c r="Y41" s="28">
        <f t="shared" ref="Y41" si="76">J41+W41-X41</f>
        <v>0</v>
      </c>
      <c r="Z41" s="27">
        <v>10000000</v>
      </c>
      <c r="AA41" s="85"/>
      <c r="AB41" s="28">
        <f t="shared" ref="AB41" si="77">J41+Z41-AA41</f>
        <v>10000000</v>
      </c>
      <c r="AC41" s="27">
        <v>10000000</v>
      </c>
      <c r="AD41" s="85">
        <v>10000000</v>
      </c>
      <c r="AE41" s="28">
        <f t="shared" ref="AE41" si="78">J41+AC41-AD41</f>
        <v>0</v>
      </c>
      <c r="AF41" s="27">
        <v>10000000</v>
      </c>
      <c r="AG41" s="85">
        <v>10000000</v>
      </c>
      <c r="AH41" s="28">
        <f t="shared" ref="AH41" si="79">J41+AF41-AG41</f>
        <v>0</v>
      </c>
      <c r="AI41" s="27">
        <v>5000000</v>
      </c>
      <c r="AJ41" s="85"/>
      <c r="AK41" s="28">
        <f t="shared" ref="AK41" si="80">J41+AI41-AJ41</f>
        <v>5000000</v>
      </c>
      <c r="AL41" s="27">
        <v>5000000</v>
      </c>
      <c r="AM41" s="85"/>
      <c r="AN41" s="28">
        <f t="shared" ref="AN41" si="81">J41+AL41-AM41</f>
        <v>5000000</v>
      </c>
      <c r="AO41" s="27">
        <v>5000000</v>
      </c>
      <c r="AP41" s="85"/>
      <c r="AQ41" s="28">
        <f t="shared" ref="AQ41" si="82">J41+AO41-AP41</f>
        <v>5000000</v>
      </c>
      <c r="AR41" s="85"/>
      <c r="AS41" s="85"/>
      <c r="AT41" s="28">
        <f t="shared" ref="AT41" si="83">J41+AR41-AS41</f>
        <v>0</v>
      </c>
      <c r="AU41" s="85">
        <v>5000000</v>
      </c>
      <c r="AV41" s="85"/>
      <c r="AW41" s="28">
        <f t="shared" ref="AW41" si="84">J41+AU41-AV41</f>
        <v>5000000</v>
      </c>
      <c r="AX41" s="85">
        <v>10000000</v>
      </c>
      <c r="AY41" s="85"/>
      <c r="AZ41" s="28">
        <f t="shared" ref="AZ41" si="85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</row>
    <row r="42" spans="1:58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</row>
    <row r="43" spans="1:58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18452.05</v>
      </c>
      <c r="J43" s="85"/>
      <c r="K43" s="27"/>
      <c r="L43" s="85"/>
      <c r="M43" s="28"/>
      <c r="N43" s="85">
        <v>5000000</v>
      </c>
      <c r="O43" s="85"/>
      <c r="P43" s="28">
        <f t="shared" ref="P43:P45" si="86">J43+N43-O43</f>
        <v>5000000</v>
      </c>
      <c r="Q43" s="85">
        <v>5000000</v>
      </c>
      <c r="R43" s="85"/>
      <c r="S43" s="28">
        <f t="shared" ref="S43:S45" si="87">J43+Q43-R43</f>
        <v>5000000</v>
      </c>
      <c r="T43" s="85">
        <v>5000000</v>
      </c>
      <c r="U43" s="85"/>
      <c r="V43" s="28">
        <f t="shared" ref="V43:V45" si="88">J43+T43-U43</f>
        <v>5000000</v>
      </c>
      <c r="W43" s="85">
        <v>5000000</v>
      </c>
      <c r="X43" s="85">
        <v>5000000</v>
      </c>
      <c r="Y43" s="28">
        <f t="shared" ref="Y43:Y45" si="89">J43+W43-X43</f>
        <v>0</v>
      </c>
      <c r="Z43" s="27">
        <v>10000000</v>
      </c>
      <c r="AA43" s="85"/>
      <c r="AB43" s="28">
        <f t="shared" ref="AB43:AB45" si="90">J43+Z43-AA43</f>
        <v>10000000</v>
      </c>
      <c r="AC43" s="27">
        <v>10000000</v>
      </c>
      <c r="AD43" s="85">
        <v>10000000</v>
      </c>
      <c r="AE43" s="28">
        <f t="shared" ref="AE43:AE45" si="91">J43+AC43-AD43</f>
        <v>0</v>
      </c>
      <c r="AF43" s="27">
        <v>10000000</v>
      </c>
      <c r="AG43" s="85">
        <v>10000000</v>
      </c>
      <c r="AH43" s="28">
        <f t="shared" ref="AH43:AH45" si="92">J43+AF43-AG43</f>
        <v>0</v>
      </c>
      <c r="AI43" s="27">
        <v>5000000</v>
      </c>
      <c r="AJ43" s="85"/>
      <c r="AK43" s="28">
        <f t="shared" ref="AK43:AK45" si="93">J43+AI43-AJ43</f>
        <v>5000000</v>
      </c>
      <c r="AL43" s="27">
        <v>5000000</v>
      </c>
      <c r="AM43" s="85"/>
      <c r="AN43" s="28">
        <f t="shared" ref="AN43:AN45" si="94">J43+AL43-AM43</f>
        <v>5000000</v>
      </c>
      <c r="AO43" s="27">
        <v>5000000</v>
      </c>
      <c r="AP43" s="85"/>
      <c r="AQ43" s="28">
        <f t="shared" ref="AQ43:AQ45" si="95">J43+AO43-AP43</f>
        <v>5000000</v>
      </c>
      <c r="AR43" s="85"/>
      <c r="AS43" s="85"/>
      <c r="AT43" s="28">
        <f t="shared" ref="AT43:AT45" si="96">J43+AR43-AS43</f>
        <v>0</v>
      </c>
      <c r="AU43" s="85">
        <v>5000000</v>
      </c>
      <c r="AV43" s="85"/>
      <c r="AW43" s="28">
        <f t="shared" ref="AW43:AW45" si="97">J43+AU43-AV43</f>
        <v>5000000</v>
      </c>
      <c r="AX43" s="85"/>
      <c r="AY43" s="85"/>
      <c r="AZ43" s="28">
        <f t="shared" ref="AZ43:AZ45" si="98">J43+AX43-AY43</f>
        <v>0</v>
      </c>
      <c r="BA43" s="85">
        <v>5000000</v>
      </c>
      <c r="BB43" s="85"/>
      <c r="BC43" s="28">
        <f t="shared" ref="BC43:BC45" si="99">J43+BA43-BB43</f>
        <v>5000000</v>
      </c>
      <c r="BD43" s="85">
        <v>5000000</v>
      </c>
      <c r="BE43" s="85"/>
      <c r="BF43" s="28">
        <f t="shared" ref="BF43:BF45" si="100">J43+BD43-BE43</f>
        <v>5000000</v>
      </c>
    </row>
    <row r="44" spans="1:58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19931.509999999998</v>
      </c>
      <c r="J44" s="85"/>
      <c r="K44" s="27"/>
      <c r="L44" s="85"/>
      <c r="M44" s="28"/>
      <c r="N44" s="85">
        <v>5000000</v>
      </c>
      <c r="O44" s="85"/>
      <c r="P44" s="28">
        <f t="shared" si="86"/>
        <v>5000000</v>
      </c>
      <c r="Q44" s="85">
        <v>5000000</v>
      </c>
      <c r="R44" s="85"/>
      <c r="S44" s="28">
        <f t="shared" si="87"/>
        <v>5000000</v>
      </c>
      <c r="T44" s="85">
        <v>5000000</v>
      </c>
      <c r="U44" s="85"/>
      <c r="V44" s="28">
        <f t="shared" si="88"/>
        <v>5000000</v>
      </c>
      <c r="W44" s="85">
        <v>5000000</v>
      </c>
      <c r="X44" s="85">
        <v>5000000</v>
      </c>
      <c r="Y44" s="28">
        <f t="shared" si="89"/>
        <v>0</v>
      </c>
      <c r="Z44" s="27">
        <v>5000000</v>
      </c>
      <c r="AA44" s="85"/>
      <c r="AB44" s="28">
        <f t="shared" si="90"/>
        <v>5000000</v>
      </c>
      <c r="AC44" s="27">
        <v>5000000</v>
      </c>
      <c r="AD44" s="85"/>
      <c r="AE44" s="28">
        <f t="shared" si="91"/>
        <v>5000000</v>
      </c>
      <c r="AF44" s="27">
        <v>5000000</v>
      </c>
      <c r="AG44" s="85"/>
      <c r="AH44" s="28">
        <f t="shared" si="92"/>
        <v>5000000</v>
      </c>
      <c r="AI44" s="27">
        <v>5000000</v>
      </c>
      <c r="AJ44" s="85"/>
      <c r="AK44" s="28">
        <f t="shared" si="93"/>
        <v>5000000</v>
      </c>
      <c r="AL44" s="27">
        <v>5000000</v>
      </c>
      <c r="AM44" s="85"/>
      <c r="AN44" s="28">
        <f t="shared" si="94"/>
        <v>5000000</v>
      </c>
      <c r="AO44" s="27">
        <v>5000000</v>
      </c>
      <c r="AP44" s="85"/>
      <c r="AQ44" s="28">
        <f t="shared" si="95"/>
        <v>5000000</v>
      </c>
      <c r="AR44" s="85"/>
      <c r="AS44" s="85"/>
      <c r="AT44" s="28">
        <f t="shared" si="96"/>
        <v>0</v>
      </c>
      <c r="AU44" s="85">
        <v>5000000</v>
      </c>
      <c r="AV44" s="85"/>
      <c r="AW44" s="28">
        <f t="shared" si="97"/>
        <v>5000000</v>
      </c>
      <c r="AX44" s="85"/>
      <c r="AY44" s="85"/>
      <c r="AZ44" s="28">
        <f t="shared" si="98"/>
        <v>0</v>
      </c>
      <c r="BA44" s="85">
        <v>5000000</v>
      </c>
      <c r="BB44" s="85"/>
      <c r="BC44" s="28">
        <f t="shared" si="99"/>
        <v>5000000</v>
      </c>
      <c r="BD44" s="85">
        <v>5000000</v>
      </c>
      <c r="BE44" s="85"/>
      <c r="BF44" s="28">
        <f t="shared" si="100"/>
        <v>5000000</v>
      </c>
    </row>
    <row r="45" spans="1:58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20136.990000000002</v>
      </c>
      <c r="J45" s="85"/>
      <c r="K45" s="27"/>
      <c r="L45" s="85"/>
      <c r="M45" s="28"/>
      <c r="N45" s="85">
        <v>5000000</v>
      </c>
      <c r="O45" s="85"/>
      <c r="P45" s="28">
        <f t="shared" si="86"/>
        <v>5000000</v>
      </c>
      <c r="Q45" s="85">
        <v>5000000</v>
      </c>
      <c r="R45" s="85"/>
      <c r="S45" s="28">
        <f t="shared" si="87"/>
        <v>5000000</v>
      </c>
      <c r="T45" s="85">
        <v>5000000</v>
      </c>
      <c r="U45" s="85"/>
      <c r="V45" s="28">
        <f t="shared" si="88"/>
        <v>5000000</v>
      </c>
      <c r="W45" s="85">
        <v>5000000</v>
      </c>
      <c r="X45" s="85">
        <v>5000000</v>
      </c>
      <c r="Y45" s="28">
        <f t="shared" si="89"/>
        <v>0</v>
      </c>
      <c r="Z45" s="27">
        <v>5000000</v>
      </c>
      <c r="AA45" s="85"/>
      <c r="AB45" s="28">
        <f t="shared" si="90"/>
        <v>5000000</v>
      </c>
      <c r="AC45" s="27">
        <v>5000000</v>
      </c>
      <c r="AD45" s="85"/>
      <c r="AE45" s="28">
        <f t="shared" si="91"/>
        <v>5000000</v>
      </c>
      <c r="AF45" s="27">
        <v>5000000</v>
      </c>
      <c r="AG45" s="85"/>
      <c r="AH45" s="28">
        <f t="shared" si="92"/>
        <v>5000000</v>
      </c>
      <c r="AI45" s="27">
        <v>5000000</v>
      </c>
      <c r="AJ45" s="85"/>
      <c r="AK45" s="28">
        <f t="shared" si="93"/>
        <v>5000000</v>
      </c>
      <c r="AL45" s="27">
        <v>5000000</v>
      </c>
      <c r="AM45" s="85"/>
      <c r="AN45" s="28">
        <f t="shared" si="94"/>
        <v>5000000</v>
      </c>
      <c r="AO45" s="27">
        <v>5000000</v>
      </c>
      <c r="AP45" s="85"/>
      <c r="AQ45" s="28">
        <f t="shared" si="95"/>
        <v>5000000</v>
      </c>
      <c r="AR45" s="85"/>
      <c r="AS45" s="85"/>
      <c r="AT45" s="28">
        <f t="shared" si="96"/>
        <v>0</v>
      </c>
      <c r="AU45" s="85">
        <v>5000000</v>
      </c>
      <c r="AV45" s="85"/>
      <c r="AW45" s="28">
        <f t="shared" si="97"/>
        <v>5000000</v>
      </c>
      <c r="AX45" s="85"/>
      <c r="AY45" s="85"/>
      <c r="AZ45" s="28">
        <f t="shared" si="98"/>
        <v>0</v>
      </c>
      <c r="BA45" s="85">
        <v>5000000</v>
      </c>
      <c r="BB45" s="85"/>
      <c r="BC45" s="28">
        <f t="shared" si="99"/>
        <v>5000000</v>
      </c>
      <c r="BD45" s="85">
        <v>5000000</v>
      </c>
      <c r="BE45" s="85"/>
      <c r="BF45" s="28">
        <f t="shared" si="100"/>
        <v>5000000</v>
      </c>
    </row>
    <row r="46" spans="1:58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</row>
    <row r="47" spans="1:58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3616.44</v>
      </c>
      <c r="J47" s="85"/>
      <c r="K47" s="27"/>
      <c r="L47" s="85"/>
      <c r="M47" s="28"/>
      <c r="N47" s="85">
        <v>5000000</v>
      </c>
      <c r="O47" s="85"/>
      <c r="P47" s="28">
        <f t="shared" ref="P47:P52" si="101">J47+N47-O47</f>
        <v>5000000</v>
      </c>
      <c r="Q47" s="85">
        <v>5000000</v>
      </c>
      <c r="R47" s="85"/>
      <c r="S47" s="28">
        <f t="shared" ref="S47:S52" si="102">J47+Q47-R47</f>
        <v>5000000</v>
      </c>
      <c r="T47" s="85">
        <v>5000000</v>
      </c>
      <c r="U47" s="85"/>
      <c r="V47" s="28">
        <f t="shared" ref="V47:V52" si="103">J47+T47-U47</f>
        <v>5000000</v>
      </c>
      <c r="W47" s="85">
        <v>5000000</v>
      </c>
      <c r="X47" s="85">
        <v>5000000</v>
      </c>
      <c r="Y47" s="28">
        <f t="shared" ref="Y47:Y52" si="104">J47+W47-X47</f>
        <v>0</v>
      </c>
      <c r="Z47" s="27">
        <v>10000000</v>
      </c>
      <c r="AA47" s="85"/>
      <c r="AB47" s="28">
        <f t="shared" ref="AB47:AB52" si="105">J47+Z47-AA47</f>
        <v>10000000</v>
      </c>
      <c r="AC47" s="27">
        <v>10000000</v>
      </c>
      <c r="AD47" s="85">
        <v>10000000</v>
      </c>
      <c r="AE47" s="28">
        <f t="shared" ref="AE47:AE52" si="106">J47+AC47-AD47</f>
        <v>0</v>
      </c>
      <c r="AF47" s="27">
        <v>10000000</v>
      </c>
      <c r="AG47" s="85">
        <v>10000000</v>
      </c>
      <c r="AH47" s="28">
        <f t="shared" ref="AH47:AH52" si="107">J47+AF47-AG47</f>
        <v>0</v>
      </c>
      <c r="AI47" s="27">
        <v>5000000</v>
      </c>
      <c r="AJ47" s="85"/>
      <c r="AK47" s="28">
        <f t="shared" ref="AK47:AK52" si="108">J47+AI47-AJ47</f>
        <v>5000000</v>
      </c>
      <c r="AL47" s="27">
        <v>5000000</v>
      </c>
      <c r="AM47" s="85"/>
      <c r="AN47" s="28">
        <f t="shared" ref="AN47:AN52" si="109">J47+AL47-AM47</f>
        <v>5000000</v>
      </c>
      <c r="AO47" s="27">
        <v>5000000</v>
      </c>
      <c r="AP47" s="85"/>
      <c r="AQ47" s="28">
        <f t="shared" ref="AQ47:AQ52" si="110">J47+AO47-AP47</f>
        <v>5000000</v>
      </c>
      <c r="AR47" s="85"/>
      <c r="AS47" s="85"/>
      <c r="AT47" s="28">
        <f t="shared" ref="AT47:AT52" si="111">J47+AR47-AS47</f>
        <v>0</v>
      </c>
      <c r="AU47" s="85">
        <v>5000000</v>
      </c>
      <c r="AV47" s="85"/>
      <c r="AW47" s="28">
        <f t="shared" ref="AW47:AW52" si="112">J47+AU47-AV47</f>
        <v>5000000</v>
      </c>
      <c r="AX47" s="85">
        <v>5000000</v>
      </c>
      <c r="AY47" s="85"/>
      <c r="AZ47" s="28">
        <f t="shared" ref="AZ47:AZ52" si="113">J47+AX47-AY47</f>
        <v>5000000</v>
      </c>
      <c r="BA47" s="116"/>
      <c r="BB47" s="85"/>
      <c r="BC47" s="28">
        <f t="shared" ref="BC47:BC57" si="114">J47+BA47-BB47</f>
        <v>0</v>
      </c>
      <c r="BD47" s="116">
        <v>5000000</v>
      </c>
      <c r="BE47" s="85"/>
      <c r="BF47" s="28">
        <f t="shared" ref="BF47:BF57" si="115">J47+BD47-BE47</f>
        <v>5000000</v>
      </c>
    </row>
    <row r="48" spans="1:58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3550.68</v>
      </c>
      <c r="J48" s="85"/>
      <c r="K48" s="27"/>
      <c r="L48" s="85"/>
      <c r="M48" s="28"/>
      <c r="N48" s="85">
        <v>5000000</v>
      </c>
      <c r="O48" s="85"/>
      <c r="P48" s="28">
        <f t="shared" si="101"/>
        <v>5000000</v>
      </c>
      <c r="Q48" s="85">
        <v>5000000</v>
      </c>
      <c r="R48" s="85"/>
      <c r="S48" s="28">
        <f t="shared" si="102"/>
        <v>5000000</v>
      </c>
      <c r="T48" s="85">
        <v>5000000</v>
      </c>
      <c r="U48" s="85"/>
      <c r="V48" s="28">
        <f t="shared" si="103"/>
        <v>5000000</v>
      </c>
      <c r="W48" s="85">
        <v>5000000</v>
      </c>
      <c r="X48" s="85">
        <v>5000000</v>
      </c>
      <c r="Y48" s="28">
        <f t="shared" si="104"/>
        <v>0</v>
      </c>
      <c r="Z48" s="27">
        <v>5000000</v>
      </c>
      <c r="AA48" s="85"/>
      <c r="AB48" s="28">
        <f t="shared" si="105"/>
        <v>5000000</v>
      </c>
      <c r="AC48" s="27">
        <v>5000000</v>
      </c>
      <c r="AD48" s="85"/>
      <c r="AE48" s="28">
        <f t="shared" si="106"/>
        <v>5000000</v>
      </c>
      <c r="AF48" s="27">
        <v>5000000</v>
      </c>
      <c r="AG48" s="85"/>
      <c r="AH48" s="28">
        <f t="shared" si="107"/>
        <v>5000000</v>
      </c>
      <c r="AI48" s="27">
        <v>5000000</v>
      </c>
      <c r="AJ48" s="85"/>
      <c r="AK48" s="28">
        <f t="shared" si="108"/>
        <v>5000000</v>
      </c>
      <c r="AL48" s="27">
        <v>5000000</v>
      </c>
      <c r="AM48" s="85"/>
      <c r="AN48" s="28">
        <f t="shared" si="109"/>
        <v>5000000</v>
      </c>
      <c r="AO48" s="27">
        <v>5000000</v>
      </c>
      <c r="AP48" s="85"/>
      <c r="AQ48" s="28">
        <f t="shared" si="110"/>
        <v>5000000</v>
      </c>
      <c r="AR48" s="85"/>
      <c r="AS48" s="85"/>
      <c r="AT48" s="28">
        <f t="shared" si="111"/>
        <v>0</v>
      </c>
      <c r="AU48" s="85">
        <v>5000000</v>
      </c>
      <c r="AV48" s="85"/>
      <c r="AW48" s="28">
        <f t="shared" si="112"/>
        <v>5000000</v>
      </c>
      <c r="AX48" s="85">
        <v>5000000</v>
      </c>
      <c r="AY48" s="85"/>
      <c r="AZ48" s="28">
        <f t="shared" si="113"/>
        <v>5000000</v>
      </c>
      <c r="BA48" s="116"/>
      <c r="BB48" s="85"/>
      <c r="BC48" s="28">
        <f t="shared" si="114"/>
        <v>0</v>
      </c>
      <c r="BD48" s="116">
        <v>5000000</v>
      </c>
      <c r="BE48" s="85"/>
      <c r="BF48" s="28">
        <f t="shared" si="115"/>
        <v>5000000</v>
      </c>
    </row>
    <row r="49" spans="1:58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3821.92</v>
      </c>
      <c r="J49" s="85"/>
      <c r="K49" s="27"/>
      <c r="L49" s="85"/>
      <c r="M49" s="28"/>
      <c r="N49" s="85">
        <v>5000000</v>
      </c>
      <c r="O49" s="85"/>
      <c r="P49" s="28">
        <f t="shared" si="101"/>
        <v>5000000</v>
      </c>
      <c r="Q49" s="85">
        <v>5000000</v>
      </c>
      <c r="R49" s="85"/>
      <c r="S49" s="28">
        <f t="shared" si="102"/>
        <v>5000000</v>
      </c>
      <c r="T49" s="85">
        <v>5000000</v>
      </c>
      <c r="U49" s="85"/>
      <c r="V49" s="28">
        <f t="shared" si="103"/>
        <v>5000000</v>
      </c>
      <c r="W49" s="85">
        <v>5000000</v>
      </c>
      <c r="X49" s="85">
        <v>5000000</v>
      </c>
      <c r="Y49" s="28">
        <f t="shared" si="104"/>
        <v>0</v>
      </c>
      <c r="Z49" s="27">
        <v>5000000</v>
      </c>
      <c r="AA49" s="85"/>
      <c r="AB49" s="28">
        <f t="shared" si="105"/>
        <v>5000000</v>
      </c>
      <c r="AC49" s="27">
        <v>5000000</v>
      </c>
      <c r="AD49" s="85"/>
      <c r="AE49" s="28">
        <f t="shared" si="106"/>
        <v>5000000</v>
      </c>
      <c r="AF49" s="27">
        <v>5000000</v>
      </c>
      <c r="AG49" s="85"/>
      <c r="AH49" s="28">
        <f t="shared" si="107"/>
        <v>5000000</v>
      </c>
      <c r="AI49" s="27">
        <v>5000000</v>
      </c>
      <c r="AJ49" s="85"/>
      <c r="AK49" s="28">
        <f t="shared" si="108"/>
        <v>5000000</v>
      </c>
      <c r="AL49" s="27">
        <v>5000000</v>
      </c>
      <c r="AM49" s="85"/>
      <c r="AN49" s="28">
        <f t="shared" si="109"/>
        <v>5000000</v>
      </c>
      <c r="AO49" s="27">
        <v>5000000</v>
      </c>
      <c r="AP49" s="85"/>
      <c r="AQ49" s="28">
        <f t="shared" si="110"/>
        <v>5000000</v>
      </c>
      <c r="AR49" s="85"/>
      <c r="AS49" s="85"/>
      <c r="AT49" s="28">
        <f t="shared" si="111"/>
        <v>0</v>
      </c>
      <c r="AU49" s="85">
        <v>5000000</v>
      </c>
      <c r="AV49" s="85"/>
      <c r="AW49" s="28">
        <f t="shared" si="112"/>
        <v>5000000</v>
      </c>
      <c r="AX49" s="85">
        <v>5000000</v>
      </c>
      <c r="AY49" s="85"/>
      <c r="AZ49" s="28">
        <f t="shared" si="113"/>
        <v>5000000</v>
      </c>
      <c r="BA49" s="116"/>
      <c r="BB49" s="85"/>
      <c r="BC49" s="28">
        <f t="shared" si="114"/>
        <v>0</v>
      </c>
      <c r="BD49" s="116">
        <v>5000000</v>
      </c>
      <c r="BE49" s="85"/>
      <c r="BF49" s="28">
        <f t="shared" si="115"/>
        <v>5000000</v>
      </c>
    </row>
    <row r="50" spans="1:58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4047.95</v>
      </c>
      <c r="J50" s="85"/>
      <c r="K50" s="27"/>
      <c r="L50" s="85"/>
      <c r="M50" s="28"/>
      <c r="N50" s="85">
        <v>5000000</v>
      </c>
      <c r="O50" s="85"/>
      <c r="P50" s="28">
        <f t="shared" si="101"/>
        <v>5000000</v>
      </c>
      <c r="Q50" s="85">
        <v>5000000</v>
      </c>
      <c r="R50" s="85"/>
      <c r="S50" s="28">
        <f t="shared" si="102"/>
        <v>5000000</v>
      </c>
      <c r="T50" s="85">
        <v>5000000</v>
      </c>
      <c r="U50" s="85"/>
      <c r="V50" s="28">
        <f t="shared" si="103"/>
        <v>5000000</v>
      </c>
      <c r="W50" s="85">
        <v>5000000</v>
      </c>
      <c r="X50" s="85"/>
      <c r="Y50" s="28">
        <f t="shared" si="104"/>
        <v>5000000</v>
      </c>
      <c r="Z50" s="27">
        <v>5000000</v>
      </c>
      <c r="AA50" s="85"/>
      <c r="AB50" s="28">
        <f t="shared" si="105"/>
        <v>5000000</v>
      </c>
      <c r="AC50" s="27">
        <v>5000000</v>
      </c>
      <c r="AD50" s="85"/>
      <c r="AE50" s="28">
        <f t="shared" si="106"/>
        <v>5000000</v>
      </c>
      <c r="AF50" s="27">
        <v>5000000</v>
      </c>
      <c r="AG50" s="85"/>
      <c r="AH50" s="28">
        <f t="shared" si="107"/>
        <v>5000000</v>
      </c>
      <c r="AI50" s="27">
        <v>5000000</v>
      </c>
      <c r="AJ50" s="85"/>
      <c r="AK50" s="28">
        <f t="shared" si="108"/>
        <v>5000000</v>
      </c>
      <c r="AL50" s="27">
        <v>5000000</v>
      </c>
      <c r="AM50" s="85"/>
      <c r="AN50" s="28">
        <f t="shared" si="109"/>
        <v>5000000</v>
      </c>
      <c r="AO50" s="27">
        <v>5000000</v>
      </c>
      <c r="AP50" s="85"/>
      <c r="AQ50" s="28">
        <f t="shared" si="110"/>
        <v>5000000</v>
      </c>
      <c r="AR50" s="85"/>
      <c r="AS50" s="85"/>
      <c r="AT50" s="28">
        <f t="shared" si="111"/>
        <v>0</v>
      </c>
      <c r="AU50" s="85">
        <v>5000000</v>
      </c>
      <c r="AV50" s="85"/>
      <c r="AW50" s="28">
        <f t="shared" si="112"/>
        <v>5000000</v>
      </c>
      <c r="AX50" s="85">
        <v>5000000</v>
      </c>
      <c r="AY50" s="85"/>
      <c r="AZ50" s="28">
        <f t="shared" si="113"/>
        <v>5000000</v>
      </c>
      <c r="BA50" s="116"/>
      <c r="BB50" s="85"/>
      <c r="BC50" s="28">
        <f t="shared" si="114"/>
        <v>0</v>
      </c>
      <c r="BD50" s="116">
        <v>5000000</v>
      </c>
      <c r="BE50" s="85"/>
      <c r="BF50" s="28">
        <f t="shared" si="115"/>
        <v>5000000</v>
      </c>
    </row>
    <row r="51" spans="1:58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7446.58</v>
      </c>
      <c r="J51" s="85"/>
      <c r="K51" s="27"/>
      <c r="L51" s="85"/>
      <c r="M51" s="28"/>
      <c r="N51" s="85">
        <v>5000000</v>
      </c>
      <c r="O51" s="85"/>
      <c r="P51" s="28">
        <f t="shared" si="101"/>
        <v>5000000</v>
      </c>
      <c r="Q51" s="85">
        <v>5000000</v>
      </c>
      <c r="R51" s="85"/>
      <c r="S51" s="28">
        <f t="shared" si="102"/>
        <v>5000000</v>
      </c>
      <c r="T51" s="85">
        <v>5000000</v>
      </c>
      <c r="U51" s="85"/>
      <c r="V51" s="28">
        <f t="shared" si="103"/>
        <v>5000000</v>
      </c>
      <c r="W51" s="85">
        <v>5000000</v>
      </c>
      <c r="X51" s="85">
        <v>5000000</v>
      </c>
      <c r="Y51" s="28">
        <f t="shared" si="104"/>
        <v>0</v>
      </c>
      <c r="Z51" s="27">
        <v>5000000</v>
      </c>
      <c r="AA51" s="85"/>
      <c r="AB51" s="28">
        <f t="shared" si="105"/>
        <v>5000000</v>
      </c>
      <c r="AC51" s="27">
        <v>5000000</v>
      </c>
      <c r="AD51" s="85"/>
      <c r="AE51" s="28">
        <f t="shared" si="106"/>
        <v>5000000</v>
      </c>
      <c r="AF51" s="27">
        <v>5000000</v>
      </c>
      <c r="AG51" s="85"/>
      <c r="AH51" s="28">
        <f t="shared" si="107"/>
        <v>5000000</v>
      </c>
      <c r="AI51" s="27">
        <v>5000000</v>
      </c>
      <c r="AJ51" s="85"/>
      <c r="AK51" s="28">
        <f t="shared" si="108"/>
        <v>5000000</v>
      </c>
      <c r="AL51" s="27">
        <v>5000000</v>
      </c>
      <c r="AM51" s="85"/>
      <c r="AN51" s="28">
        <f t="shared" si="109"/>
        <v>5000000</v>
      </c>
      <c r="AO51" s="27">
        <v>5000000</v>
      </c>
      <c r="AP51" s="85"/>
      <c r="AQ51" s="28">
        <f t="shared" si="110"/>
        <v>5000000</v>
      </c>
      <c r="AR51" s="85"/>
      <c r="AS51" s="85"/>
      <c r="AT51" s="28">
        <f t="shared" si="111"/>
        <v>0</v>
      </c>
      <c r="AU51" s="85">
        <v>5000000</v>
      </c>
      <c r="AV51" s="85"/>
      <c r="AW51" s="28">
        <f t="shared" si="112"/>
        <v>5000000</v>
      </c>
      <c r="AX51" s="85">
        <v>5000000</v>
      </c>
      <c r="AY51" s="85"/>
      <c r="AZ51" s="28">
        <f t="shared" si="113"/>
        <v>5000000</v>
      </c>
      <c r="BA51" s="116"/>
      <c r="BB51" s="85"/>
      <c r="BC51" s="28">
        <f t="shared" si="114"/>
        <v>0</v>
      </c>
      <c r="BD51" s="116">
        <v>10000000</v>
      </c>
      <c r="BE51" s="85"/>
      <c r="BF51" s="28">
        <f t="shared" si="115"/>
        <v>10000000</v>
      </c>
    </row>
    <row r="52" spans="1:58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8383.56</v>
      </c>
      <c r="J52" s="85"/>
      <c r="K52" s="27"/>
      <c r="L52" s="85"/>
      <c r="M52" s="28"/>
      <c r="N52" s="85">
        <v>5000000</v>
      </c>
      <c r="O52" s="85"/>
      <c r="P52" s="28">
        <f t="shared" si="101"/>
        <v>5000000</v>
      </c>
      <c r="Q52" s="85">
        <v>5000000</v>
      </c>
      <c r="R52" s="85"/>
      <c r="S52" s="28">
        <f t="shared" si="102"/>
        <v>5000000</v>
      </c>
      <c r="T52" s="85">
        <v>5000000</v>
      </c>
      <c r="U52" s="85"/>
      <c r="V52" s="28">
        <f t="shared" si="103"/>
        <v>5000000</v>
      </c>
      <c r="W52" s="85">
        <v>5000000</v>
      </c>
      <c r="X52" s="85">
        <v>5000000</v>
      </c>
      <c r="Y52" s="28">
        <f t="shared" si="104"/>
        <v>0</v>
      </c>
      <c r="Z52" s="27">
        <v>5000000</v>
      </c>
      <c r="AA52" s="85"/>
      <c r="AB52" s="28">
        <f t="shared" si="105"/>
        <v>5000000</v>
      </c>
      <c r="AC52" s="27">
        <v>5000000</v>
      </c>
      <c r="AD52" s="85"/>
      <c r="AE52" s="28">
        <f t="shared" si="106"/>
        <v>5000000</v>
      </c>
      <c r="AF52" s="27">
        <v>5000000</v>
      </c>
      <c r="AG52" s="85"/>
      <c r="AH52" s="28">
        <f t="shared" si="107"/>
        <v>5000000</v>
      </c>
      <c r="AI52" s="27">
        <v>5000000</v>
      </c>
      <c r="AJ52" s="85"/>
      <c r="AK52" s="28">
        <f t="shared" si="108"/>
        <v>5000000</v>
      </c>
      <c r="AL52" s="27">
        <v>5000000</v>
      </c>
      <c r="AM52" s="85"/>
      <c r="AN52" s="28">
        <f t="shared" si="109"/>
        <v>5000000</v>
      </c>
      <c r="AO52" s="27">
        <v>5000000</v>
      </c>
      <c r="AP52" s="85"/>
      <c r="AQ52" s="28">
        <f t="shared" si="110"/>
        <v>5000000</v>
      </c>
      <c r="AR52" s="85"/>
      <c r="AS52" s="85"/>
      <c r="AT52" s="28">
        <f t="shared" si="111"/>
        <v>0</v>
      </c>
      <c r="AU52" s="85">
        <v>5000000</v>
      </c>
      <c r="AV52" s="85"/>
      <c r="AW52" s="28">
        <f t="shared" si="112"/>
        <v>5000000</v>
      </c>
      <c r="AX52" s="85">
        <v>5000000</v>
      </c>
      <c r="AY52" s="85"/>
      <c r="AZ52" s="28">
        <f t="shared" si="113"/>
        <v>5000000</v>
      </c>
      <c r="BA52" s="116"/>
      <c r="BB52" s="85"/>
      <c r="BC52" s="28">
        <f t="shared" si="114"/>
        <v>0</v>
      </c>
      <c r="BD52" s="116">
        <v>10000000</v>
      </c>
      <c r="BE52" s="85"/>
      <c r="BF52" s="28">
        <f t="shared" si="115"/>
        <v>10000000</v>
      </c>
    </row>
    <row r="53" spans="1:58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4212.33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14"/>
        <v>0</v>
      </c>
      <c r="BD53" s="116">
        <v>5000000</v>
      </c>
      <c r="BE53" s="85"/>
      <c r="BF53" s="28">
        <f t="shared" si="115"/>
        <v>5000000</v>
      </c>
    </row>
    <row r="54" spans="1:58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4315.07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14"/>
        <v>0</v>
      </c>
      <c r="BD54" s="116">
        <v>5000000</v>
      </c>
      <c r="BE54" s="85"/>
      <c r="BF54" s="28">
        <f t="shared" si="115"/>
        <v>5000000</v>
      </c>
    </row>
    <row r="55" spans="1:58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8671.23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14"/>
        <v>0</v>
      </c>
      <c r="BD55" s="116">
        <v>10000000</v>
      </c>
      <c r="BE55" s="85"/>
      <c r="BF55" s="28">
        <f t="shared" si="115"/>
        <v>10000000</v>
      </c>
    </row>
    <row r="56" spans="1:58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4438.3599999999997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14"/>
        <v>0</v>
      </c>
      <c r="BD56" s="116">
        <v>5000000</v>
      </c>
      <c r="BE56" s="85"/>
      <c r="BF56" s="28">
        <f t="shared" si="115"/>
        <v>5000000</v>
      </c>
    </row>
    <row r="57" spans="1:58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4582.1899999999996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14"/>
        <v>0</v>
      </c>
      <c r="BD57" s="116">
        <v>5000000</v>
      </c>
      <c r="BE57" s="85"/>
      <c r="BF57" s="28">
        <f t="shared" si="115"/>
        <v>5000000</v>
      </c>
    </row>
    <row r="58" spans="1:58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</row>
    <row r="59" spans="1:58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F59" si="116">SUM(I5:I58)</f>
        <v>382710.31</v>
      </c>
      <c r="J59" s="94">
        <f t="shared" si="116"/>
        <v>100000000</v>
      </c>
      <c r="K59" s="94">
        <f t="shared" si="116"/>
        <v>0</v>
      </c>
      <c r="L59" s="94">
        <f t="shared" si="116"/>
        <v>0</v>
      </c>
      <c r="M59" s="95">
        <f t="shared" si="116"/>
        <v>0</v>
      </c>
      <c r="N59" s="94">
        <f t="shared" si="116"/>
        <v>125000000</v>
      </c>
      <c r="O59" s="94">
        <f t="shared" si="116"/>
        <v>0</v>
      </c>
      <c r="P59" s="95">
        <f t="shared" si="116"/>
        <v>160000000</v>
      </c>
      <c r="Q59" s="94">
        <f t="shared" si="116"/>
        <v>125000000</v>
      </c>
      <c r="R59" s="94">
        <f t="shared" si="116"/>
        <v>0</v>
      </c>
      <c r="S59" s="95">
        <f t="shared" si="116"/>
        <v>160000000</v>
      </c>
      <c r="T59" s="94">
        <f t="shared" si="116"/>
        <v>125000000</v>
      </c>
      <c r="U59" s="94">
        <f t="shared" si="116"/>
        <v>0</v>
      </c>
      <c r="V59" s="95">
        <f t="shared" si="116"/>
        <v>160000000</v>
      </c>
      <c r="W59" s="94">
        <f t="shared" si="116"/>
        <v>125000000</v>
      </c>
      <c r="X59" s="94">
        <f t="shared" si="116"/>
        <v>85000000</v>
      </c>
      <c r="Y59" s="95">
        <f t="shared" si="116"/>
        <v>75000000</v>
      </c>
      <c r="Z59" s="94">
        <f t="shared" si="116"/>
        <v>150000000</v>
      </c>
      <c r="AA59" s="94">
        <f t="shared" si="116"/>
        <v>0</v>
      </c>
      <c r="AB59" s="95">
        <f t="shared" si="116"/>
        <v>185000000</v>
      </c>
      <c r="AC59" s="94">
        <f t="shared" si="116"/>
        <v>185000000</v>
      </c>
      <c r="AD59" s="94">
        <f t="shared" si="116"/>
        <v>50000000</v>
      </c>
      <c r="AE59" s="95">
        <f t="shared" si="116"/>
        <v>205000000</v>
      </c>
      <c r="AF59" s="94">
        <f t="shared" si="116"/>
        <v>185000000</v>
      </c>
      <c r="AG59" s="94">
        <f t="shared" si="116"/>
        <v>50000000</v>
      </c>
      <c r="AH59" s="95">
        <f t="shared" si="116"/>
        <v>205000000</v>
      </c>
      <c r="AI59" s="94">
        <f t="shared" si="116"/>
        <v>160000000</v>
      </c>
      <c r="AJ59" s="94">
        <f t="shared" si="116"/>
        <v>0</v>
      </c>
      <c r="AK59" s="95">
        <f t="shared" si="116"/>
        <v>230000000</v>
      </c>
      <c r="AL59" s="94">
        <f t="shared" si="116"/>
        <v>190000000</v>
      </c>
      <c r="AM59" s="94">
        <f t="shared" si="116"/>
        <v>0</v>
      </c>
      <c r="AN59" s="95">
        <f t="shared" si="116"/>
        <v>290000000</v>
      </c>
      <c r="AO59" s="94">
        <f t="shared" si="116"/>
        <v>190000000</v>
      </c>
      <c r="AP59" s="94">
        <f t="shared" si="116"/>
        <v>0</v>
      </c>
      <c r="AQ59" s="95">
        <f t="shared" si="116"/>
        <v>290000000</v>
      </c>
      <c r="AR59" s="94">
        <f t="shared" si="116"/>
        <v>0</v>
      </c>
      <c r="AS59" s="94">
        <f t="shared" si="116"/>
        <v>15000000</v>
      </c>
      <c r="AT59" s="95">
        <f t="shared" si="116"/>
        <v>85000000</v>
      </c>
      <c r="AU59" s="94">
        <f t="shared" si="116"/>
        <v>90000000</v>
      </c>
      <c r="AV59" s="94">
        <f t="shared" si="116"/>
        <v>30000000</v>
      </c>
      <c r="AW59" s="95">
        <f t="shared" si="116"/>
        <v>160000000</v>
      </c>
      <c r="AX59" s="94">
        <f t="shared" si="116"/>
        <v>80000000</v>
      </c>
      <c r="AY59" s="94">
        <f t="shared" si="116"/>
        <v>55000000</v>
      </c>
      <c r="AZ59" s="95">
        <f t="shared" si="116"/>
        <v>125000000</v>
      </c>
      <c r="BA59" s="94">
        <f t="shared" si="116"/>
        <v>65000000</v>
      </c>
      <c r="BB59" s="94">
        <f t="shared" si="116"/>
        <v>95000000</v>
      </c>
      <c r="BC59" s="95">
        <f t="shared" si="116"/>
        <v>70000000</v>
      </c>
      <c r="BD59" s="94">
        <f t="shared" si="116"/>
        <v>135000000</v>
      </c>
      <c r="BE59" s="94">
        <f t="shared" si="116"/>
        <v>95000000</v>
      </c>
      <c r="BF59" s="95">
        <f t="shared" si="116"/>
        <v>140000000</v>
      </c>
    </row>
    <row r="60" spans="1:58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</row>
    <row r="61" spans="1:58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F61" si="117">I59</f>
        <v>382710.31</v>
      </c>
      <c r="J61" s="50">
        <f t="shared" si="117"/>
        <v>100000000</v>
      </c>
      <c r="K61" s="75">
        <f t="shared" si="117"/>
        <v>0</v>
      </c>
      <c r="L61" s="75">
        <f t="shared" si="117"/>
        <v>0</v>
      </c>
      <c r="M61" s="51">
        <f t="shared" si="117"/>
        <v>0</v>
      </c>
      <c r="N61" s="75">
        <f t="shared" si="117"/>
        <v>125000000</v>
      </c>
      <c r="O61" s="75">
        <f t="shared" si="117"/>
        <v>0</v>
      </c>
      <c r="P61" s="51">
        <f t="shared" si="117"/>
        <v>160000000</v>
      </c>
      <c r="Q61" s="75">
        <f t="shared" si="117"/>
        <v>125000000</v>
      </c>
      <c r="R61" s="75">
        <f t="shared" si="117"/>
        <v>0</v>
      </c>
      <c r="S61" s="51">
        <f t="shared" si="117"/>
        <v>160000000</v>
      </c>
      <c r="T61" s="75">
        <f t="shared" si="117"/>
        <v>125000000</v>
      </c>
      <c r="U61" s="75">
        <f t="shared" si="117"/>
        <v>0</v>
      </c>
      <c r="V61" s="51">
        <f t="shared" si="117"/>
        <v>160000000</v>
      </c>
      <c r="W61" s="75">
        <f t="shared" si="117"/>
        <v>125000000</v>
      </c>
      <c r="X61" s="75">
        <f t="shared" si="117"/>
        <v>85000000</v>
      </c>
      <c r="Y61" s="51">
        <f t="shared" si="117"/>
        <v>75000000</v>
      </c>
      <c r="Z61" s="75">
        <f t="shared" si="117"/>
        <v>150000000</v>
      </c>
      <c r="AA61" s="75">
        <f t="shared" si="117"/>
        <v>0</v>
      </c>
      <c r="AB61" s="51">
        <f t="shared" si="117"/>
        <v>185000000</v>
      </c>
      <c r="AC61" s="75">
        <f t="shared" si="117"/>
        <v>185000000</v>
      </c>
      <c r="AD61" s="75">
        <f t="shared" si="117"/>
        <v>50000000</v>
      </c>
      <c r="AE61" s="51">
        <f t="shared" si="117"/>
        <v>205000000</v>
      </c>
      <c r="AF61" s="75">
        <f t="shared" si="117"/>
        <v>185000000</v>
      </c>
      <c r="AG61" s="75">
        <f t="shared" si="117"/>
        <v>50000000</v>
      </c>
      <c r="AH61" s="51">
        <f t="shared" si="117"/>
        <v>205000000</v>
      </c>
      <c r="AI61" s="75">
        <f t="shared" si="117"/>
        <v>160000000</v>
      </c>
      <c r="AJ61" s="75">
        <f t="shared" si="117"/>
        <v>0</v>
      </c>
      <c r="AK61" s="51">
        <f t="shared" si="117"/>
        <v>230000000</v>
      </c>
      <c r="AL61" s="75">
        <f t="shared" si="117"/>
        <v>190000000</v>
      </c>
      <c r="AM61" s="75">
        <f t="shared" si="117"/>
        <v>0</v>
      </c>
      <c r="AN61" s="51">
        <f t="shared" si="117"/>
        <v>290000000</v>
      </c>
      <c r="AO61" s="75">
        <f t="shared" si="117"/>
        <v>190000000</v>
      </c>
      <c r="AP61" s="75">
        <f t="shared" si="117"/>
        <v>0</v>
      </c>
      <c r="AQ61" s="51">
        <f t="shared" si="117"/>
        <v>290000000</v>
      </c>
      <c r="AR61" s="75">
        <f t="shared" si="117"/>
        <v>0</v>
      </c>
      <c r="AS61" s="75">
        <f t="shared" si="117"/>
        <v>15000000</v>
      </c>
      <c r="AT61" s="51">
        <f t="shared" si="117"/>
        <v>85000000</v>
      </c>
      <c r="AU61" s="75">
        <f t="shared" si="117"/>
        <v>90000000</v>
      </c>
      <c r="AV61" s="75">
        <f t="shared" si="117"/>
        <v>30000000</v>
      </c>
      <c r="AW61" s="51">
        <f t="shared" si="117"/>
        <v>160000000</v>
      </c>
      <c r="AX61" s="75">
        <f t="shared" si="117"/>
        <v>80000000</v>
      </c>
      <c r="AY61" s="75">
        <f t="shared" si="117"/>
        <v>55000000</v>
      </c>
      <c r="AZ61" s="51">
        <f t="shared" si="117"/>
        <v>125000000</v>
      </c>
      <c r="BA61" s="75">
        <f t="shared" si="117"/>
        <v>65000000</v>
      </c>
      <c r="BB61" s="75">
        <f t="shared" si="117"/>
        <v>95000000</v>
      </c>
      <c r="BC61" s="51">
        <f t="shared" si="117"/>
        <v>70000000</v>
      </c>
      <c r="BD61" s="75">
        <f t="shared" si="117"/>
        <v>135000000</v>
      </c>
      <c r="BE61" s="75">
        <f t="shared" si="117"/>
        <v>95000000</v>
      </c>
      <c r="BF61" s="51">
        <f t="shared" si="117"/>
        <v>140000000</v>
      </c>
    </row>
    <row r="62" spans="1:58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</row>
    <row r="63" spans="1:58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</row>
    <row r="64" spans="1:58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</row>
    <row r="65" spans="2:58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</row>
    <row r="66" spans="2:58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</row>
    <row r="67" spans="2:58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</row>
    <row r="68" spans="2:58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</row>
    <row r="69" spans="2:58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</row>
    <row r="70" spans="2:58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</row>
    <row r="71" spans="2:58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</row>
    <row r="72" spans="2:58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</row>
    <row r="73" spans="2:58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</row>
    <row r="74" spans="2:58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</row>
    <row r="75" spans="2:58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</row>
    <row r="76" spans="2:58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</row>
    <row r="77" spans="2:58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</row>
    <row r="78" spans="2:58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</row>
    <row r="79" spans="2:58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</row>
    <row r="80" spans="2:58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spans="2:58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spans="2:58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spans="2:58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</row>
    <row r="84" spans="2:58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spans="2:58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</row>
    <row r="86" spans="2:58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</row>
    <row r="87" spans="2:58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</row>
    <row r="88" spans="2:58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spans="2:58" x14ac:dyDescent="0.25">
      <c r="B89" s="63" t="s">
        <v>26</v>
      </c>
      <c r="C89" s="64"/>
      <c r="D89" s="34"/>
      <c r="E89" s="65">
        <v>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spans="2:58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spans="2:58" x14ac:dyDescent="0.25">
      <c r="B91" s="63" t="s">
        <v>27</v>
      </c>
      <c r="C91" s="64"/>
      <c r="D91" s="34"/>
      <c r="E91" s="65">
        <v>1928000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</row>
    <row r="92" spans="2:58" x14ac:dyDescent="0.25">
      <c r="B92" s="63" t="s">
        <v>36</v>
      </c>
      <c r="C92" s="64"/>
      <c r="D92" s="34"/>
      <c r="E92" s="65">
        <v>913409.47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spans="2:58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</row>
    <row r="94" spans="2:58" x14ac:dyDescent="0.25">
      <c r="B94" s="63" t="s">
        <v>29</v>
      </c>
      <c r="C94" s="64"/>
      <c r="D94" s="34"/>
      <c r="E94" s="65">
        <v>47158590.530000001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</row>
    <row r="95" spans="2:58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</row>
    <row r="96" spans="2:58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</row>
    <row r="97" spans="2:58" ht="15.75" thickBot="1" x14ac:dyDescent="0.3">
      <c r="B97" s="63"/>
      <c r="C97" s="64"/>
      <c r="D97" s="34"/>
      <c r="E97" s="67">
        <f>SUM(E85:E95)</f>
        <v>70000000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spans="2:58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spans="2:58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spans="2:58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</row>
    <row r="101" spans="2:58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spans="2:58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</row>
    <row r="103" spans="2:58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</row>
    <row r="104" spans="2:58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</row>
    <row r="105" spans="2:58" x14ac:dyDescent="0.25">
      <c r="B105" s="63" t="s">
        <v>29</v>
      </c>
      <c r="C105" s="64"/>
      <c r="D105" s="34"/>
      <c r="E105" s="65">
        <v>0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spans="2:58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spans="2:58" ht="15.75" thickBot="1" x14ac:dyDescent="0.3">
      <c r="B107" s="68" t="s">
        <v>35</v>
      </c>
      <c r="C107" s="69"/>
      <c r="D107" s="70"/>
      <c r="E107" s="71">
        <f>E97-E102-E103-E104-E100-E101-E105</f>
        <v>70000000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spans="2:58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</row>
    <row r="109" spans="2:58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spans="2:58" x14ac:dyDescent="0.25">
      <c r="B110" s="69"/>
      <c r="C110" s="69"/>
      <c r="D110" s="70"/>
      <c r="E110" s="70"/>
      <c r="F110" s="74"/>
      <c r="G110" s="34"/>
      <c r="H110" s="36"/>
    </row>
    <row r="111" spans="2:58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</sheetData>
  <mergeCells count="6">
    <mergeCell ref="J76:J78"/>
    <mergeCell ref="A4:H4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BI11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customWidth="1"/>
    <col min="61" max="61" width="22.7109375" style="34" customWidth="1"/>
    <col min="62" max="16384" width="9.140625" style="7"/>
  </cols>
  <sheetData>
    <row r="1" spans="1:6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</row>
    <row r="2" spans="1:6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</row>
    <row r="3" spans="1:6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</row>
    <row r="4" spans="1:61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</row>
    <row r="5" spans="1:6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</row>
    <row r="6" spans="1:61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</row>
    <row r="7" spans="1:61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</row>
    <row r="8" spans="1:61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</row>
    <row r="9" spans="1:61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</row>
    <row r="10" spans="1:61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</row>
    <row r="11" spans="1:61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</row>
    <row r="12" spans="1:61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</row>
    <row r="13" spans="1:61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</row>
    <row r="14" spans="1:61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1">J14+AC14-AD14</f>
        <v>10000000</v>
      </c>
      <c r="AF14" s="27">
        <v>5000000</v>
      </c>
      <c r="AG14" s="85"/>
      <c r="AH14" s="28">
        <f t="shared" ref="AH14:AH16" si="22">J14+AF14-AG14</f>
        <v>10000000</v>
      </c>
      <c r="AI14" s="27">
        <v>5000000</v>
      </c>
      <c r="AJ14" s="85"/>
      <c r="AK14" s="28">
        <f t="shared" ref="AK14:AK16" si="23">J14+AI14-AJ14</f>
        <v>10000000</v>
      </c>
      <c r="AL14" s="27">
        <v>5000000</v>
      </c>
      <c r="AM14" s="85"/>
      <c r="AN14" s="28">
        <f t="shared" ref="AN14:AN16" si="24">J14+AL14-AM14</f>
        <v>10000000</v>
      </c>
      <c r="AO14" s="27">
        <v>5000000</v>
      </c>
      <c r="AP14" s="85"/>
      <c r="AQ14" s="28">
        <f t="shared" ref="AQ14:AQ16" si="25">J14+AO14-AP14</f>
        <v>10000000</v>
      </c>
      <c r="AR14" s="27"/>
      <c r="AS14" s="85"/>
      <c r="AT14" s="28">
        <f t="shared" ref="AT14:AT16" si="26">J14+AR14-AS14</f>
        <v>5000000</v>
      </c>
      <c r="AU14" s="27"/>
      <c r="AV14" s="85"/>
      <c r="AW14" s="28">
        <f t="shared" ref="AW14:AW16" si="27">J14+AU14-AV14</f>
        <v>5000000</v>
      </c>
      <c r="AX14" s="27"/>
      <c r="AY14" s="85">
        <v>5000000</v>
      </c>
      <c r="AZ14" s="28">
        <f t="shared" ref="AZ14:AZ16" si="28">J14+AX14-AY14</f>
        <v>0</v>
      </c>
      <c r="BA14" s="27"/>
      <c r="BB14" s="85">
        <v>5000000</v>
      </c>
      <c r="BC14" s="28">
        <f t="shared" ref="BC14:BC16" si="29">J14+BA14-BB14</f>
        <v>0</v>
      </c>
      <c r="BD14" s="27"/>
      <c r="BE14" s="85">
        <v>5000000</v>
      </c>
      <c r="BF14" s="28">
        <f t="shared" ref="BF14:BF16" si="30">J14+BD14-BE14</f>
        <v>0</v>
      </c>
      <c r="BG14" s="27"/>
      <c r="BH14" s="85">
        <v>5000000</v>
      </c>
      <c r="BI14" s="28">
        <f t="shared" ref="BI14:BI16" si="31">J14+BG14-BH14</f>
        <v>0</v>
      </c>
    </row>
    <row r="15" spans="1:61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1"/>
        <v>10000000</v>
      </c>
      <c r="AF15" s="27">
        <v>5000000</v>
      </c>
      <c r="AG15" s="85"/>
      <c r="AH15" s="28">
        <f t="shared" si="22"/>
        <v>10000000</v>
      </c>
      <c r="AI15" s="27">
        <v>5000000</v>
      </c>
      <c r="AJ15" s="85"/>
      <c r="AK15" s="28">
        <f t="shared" si="23"/>
        <v>10000000</v>
      </c>
      <c r="AL15" s="27">
        <v>5000000</v>
      </c>
      <c r="AM15" s="85"/>
      <c r="AN15" s="28">
        <f t="shared" si="24"/>
        <v>10000000</v>
      </c>
      <c r="AO15" s="27">
        <v>5000000</v>
      </c>
      <c r="AP15" s="85"/>
      <c r="AQ15" s="28">
        <f t="shared" si="25"/>
        <v>10000000</v>
      </c>
      <c r="AR15" s="27"/>
      <c r="AS15" s="85"/>
      <c r="AT15" s="28">
        <f t="shared" si="26"/>
        <v>5000000</v>
      </c>
      <c r="AU15" s="27"/>
      <c r="AV15" s="85"/>
      <c r="AW15" s="28">
        <f t="shared" si="27"/>
        <v>5000000</v>
      </c>
      <c r="AX15" s="27"/>
      <c r="AY15" s="85">
        <v>5000000</v>
      </c>
      <c r="AZ15" s="28">
        <f t="shared" si="28"/>
        <v>0</v>
      </c>
      <c r="BA15" s="27"/>
      <c r="BB15" s="85">
        <v>5000000</v>
      </c>
      <c r="BC15" s="28">
        <f t="shared" si="29"/>
        <v>0</v>
      </c>
      <c r="BD15" s="27"/>
      <c r="BE15" s="85">
        <v>5000000</v>
      </c>
      <c r="BF15" s="28">
        <f t="shared" si="30"/>
        <v>0</v>
      </c>
      <c r="BG15" s="27"/>
      <c r="BH15" s="85">
        <v>5000000</v>
      </c>
      <c r="BI15" s="28">
        <f t="shared" si="31"/>
        <v>0</v>
      </c>
    </row>
    <row r="16" spans="1:61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1"/>
        <v>10000000</v>
      </c>
      <c r="AF16" s="27">
        <v>5000000</v>
      </c>
      <c r="AG16" s="85"/>
      <c r="AH16" s="28">
        <f t="shared" si="22"/>
        <v>10000000</v>
      </c>
      <c r="AI16" s="27">
        <v>5000000</v>
      </c>
      <c r="AJ16" s="85"/>
      <c r="AK16" s="28">
        <f t="shared" si="23"/>
        <v>10000000</v>
      </c>
      <c r="AL16" s="27">
        <v>5000000</v>
      </c>
      <c r="AM16" s="85"/>
      <c r="AN16" s="28">
        <f t="shared" si="24"/>
        <v>10000000</v>
      </c>
      <c r="AO16" s="27">
        <v>5000000</v>
      </c>
      <c r="AP16" s="85"/>
      <c r="AQ16" s="28">
        <f t="shared" si="25"/>
        <v>10000000</v>
      </c>
      <c r="AR16" s="27"/>
      <c r="AS16" s="85"/>
      <c r="AT16" s="28">
        <f t="shared" si="26"/>
        <v>5000000</v>
      </c>
      <c r="AU16" s="27"/>
      <c r="AV16" s="85"/>
      <c r="AW16" s="28">
        <f t="shared" si="27"/>
        <v>5000000</v>
      </c>
      <c r="AX16" s="27"/>
      <c r="AY16" s="85"/>
      <c r="AZ16" s="28">
        <f t="shared" si="28"/>
        <v>5000000</v>
      </c>
      <c r="BA16" s="27"/>
      <c r="BB16" s="85">
        <v>5000000</v>
      </c>
      <c r="BC16" s="28">
        <f t="shared" si="29"/>
        <v>0</v>
      </c>
      <c r="BD16" s="27"/>
      <c r="BE16" s="85">
        <v>5000000</v>
      </c>
      <c r="BF16" s="28">
        <f t="shared" si="30"/>
        <v>0</v>
      </c>
      <c r="BG16" s="27"/>
      <c r="BH16" s="85">
        <v>5000000</v>
      </c>
      <c r="BI16" s="28">
        <f t="shared" si="31"/>
        <v>0</v>
      </c>
    </row>
    <row r="17" spans="1:61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</row>
    <row r="18" spans="1:61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2">J18+N18-O18</f>
        <v>10000000</v>
      </c>
      <c r="Q18" s="85">
        <v>5000000</v>
      </c>
      <c r="R18" s="85"/>
      <c r="S18" s="28">
        <f t="shared" ref="S18:S22" si="33">J18+Q18-R18</f>
        <v>10000000</v>
      </c>
      <c r="T18" s="85">
        <v>5000000</v>
      </c>
      <c r="U18" s="85"/>
      <c r="V18" s="28">
        <f t="shared" ref="V18:V22" si="34">J18+T18-U18</f>
        <v>10000000</v>
      </c>
      <c r="W18" s="85">
        <v>5000000</v>
      </c>
      <c r="X18" s="85">
        <v>5000000</v>
      </c>
      <c r="Y18" s="28">
        <f t="shared" ref="Y18:Y22" si="35">J18+W18-X18</f>
        <v>5000000</v>
      </c>
      <c r="Z18" s="27">
        <v>10000000</v>
      </c>
      <c r="AA18" s="85"/>
      <c r="AB18" s="28">
        <f t="shared" ref="AB18:AB22" si="36">J18+Z18-AA18</f>
        <v>15000000</v>
      </c>
      <c r="AC18" s="27">
        <v>10000000</v>
      </c>
      <c r="AD18" s="85">
        <v>10000000</v>
      </c>
      <c r="AE18" s="28">
        <f t="shared" ref="AE18:AE22" si="37">J18+AC18-AD18</f>
        <v>5000000</v>
      </c>
      <c r="AF18" s="27">
        <v>10000000</v>
      </c>
      <c r="AG18" s="85">
        <v>10000000</v>
      </c>
      <c r="AH18" s="28">
        <f t="shared" ref="AH18:AH22" si="38">J18+AF18-AG18</f>
        <v>5000000</v>
      </c>
      <c r="AI18" s="27">
        <v>5000000</v>
      </c>
      <c r="AJ18" s="85"/>
      <c r="AK18" s="28">
        <f t="shared" ref="AK18:AK22" si="39">J18+AI18-AJ18</f>
        <v>10000000</v>
      </c>
      <c r="AL18" s="27">
        <v>5000000</v>
      </c>
      <c r="AM18" s="85"/>
      <c r="AN18" s="28">
        <f t="shared" ref="AN18:AN27" si="40">J18+AL18-AM18</f>
        <v>10000000</v>
      </c>
      <c r="AO18" s="27">
        <v>5000000</v>
      </c>
      <c r="AP18" s="85"/>
      <c r="AQ18" s="28">
        <f t="shared" ref="AQ18:AQ22" si="41">J18+AO18-AP18</f>
        <v>10000000</v>
      </c>
      <c r="AR18" s="27"/>
      <c r="AS18" s="85"/>
      <c r="AT18" s="28">
        <f t="shared" ref="AT18:AT22" si="42">J18+AR18-AS18</f>
        <v>5000000</v>
      </c>
      <c r="AU18" s="27"/>
      <c r="AV18" s="85"/>
      <c r="AW18" s="28">
        <f t="shared" ref="AW18:AW22" si="43">J18+AU18-AV18</f>
        <v>5000000</v>
      </c>
      <c r="AX18" s="27"/>
      <c r="AY18" s="85">
        <v>5000000</v>
      </c>
      <c r="AZ18" s="28">
        <f t="shared" ref="AZ18:AZ22" si="44">J18+AX18-AY18</f>
        <v>0</v>
      </c>
      <c r="BA18" s="27"/>
      <c r="BB18" s="85">
        <v>5000000</v>
      </c>
      <c r="BC18" s="28">
        <f t="shared" ref="BC18:BC22" si="45">J18+BA18-BB18</f>
        <v>0</v>
      </c>
      <c r="BD18" s="27"/>
      <c r="BE18" s="85">
        <v>5000000</v>
      </c>
      <c r="BF18" s="28">
        <f t="shared" ref="BF18:BF22" si="46">J18+BD18-BE18</f>
        <v>0</v>
      </c>
      <c r="BG18" s="27"/>
      <c r="BH18" s="85">
        <v>5000000</v>
      </c>
      <c r="BI18" s="28">
        <f t="shared" ref="BI18:BI22" si="47">J18+BG18-BH18</f>
        <v>0</v>
      </c>
    </row>
    <row r="19" spans="1:61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2"/>
        <v>10000000</v>
      </c>
      <c r="Q19" s="85">
        <v>5000000</v>
      </c>
      <c r="R19" s="85"/>
      <c r="S19" s="28">
        <f t="shared" si="33"/>
        <v>10000000</v>
      </c>
      <c r="T19" s="85">
        <v>5000000</v>
      </c>
      <c r="U19" s="85"/>
      <c r="V19" s="28">
        <f t="shared" si="34"/>
        <v>10000000</v>
      </c>
      <c r="W19" s="85">
        <v>5000000</v>
      </c>
      <c r="X19" s="85">
        <v>5000000</v>
      </c>
      <c r="Y19" s="28">
        <f t="shared" si="35"/>
        <v>5000000</v>
      </c>
      <c r="Z19" s="27">
        <v>5000000</v>
      </c>
      <c r="AA19" s="85"/>
      <c r="AB19" s="28">
        <f t="shared" si="36"/>
        <v>10000000</v>
      </c>
      <c r="AC19" s="27">
        <v>5000000</v>
      </c>
      <c r="AD19" s="85"/>
      <c r="AE19" s="28">
        <f t="shared" si="37"/>
        <v>10000000</v>
      </c>
      <c r="AF19" s="27">
        <v>5000000</v>
      </c>
      <c r="AG19" s="85"/>
      <c r="AH19" s="28">
        <f t="shared" si="38"/>
        <v>10000000</v>
      </c>
      <c r="AI19" s="27">
        <v>5000000</v>
      </c>
      <c r="AJ19" s="85"/>
      <c r="AK19" s="28">
        <f t="shared" si="39"/>
        <v>10000000</v>
      </c>
      <c r="AL19" s="27">
        <v>5000000</v>
      </c>
      <c r="AM19" s="85"/>
      <c r="AN19" s="28">
        <f t="shared" si="40"/>
        <v>10000000</v>
      </c>
      <c r="AO19" s="27">
        <v>5000000</v>
      </c>
      <c r="AP19" s="85"/>
      <c r="AQ19" s="28">
        <f t="shared" si="41"/>
        <v>10000000</v>
      </c>
      <c r="AR19" s="27"/>
      <c r="AS19" s="85"/>
      <c r="AT19" s="28">
        <f t="shared" si="42"/>
        <v>5000000</v>
      </c>
      <c r="AU19" s="27"/>
      <c r="AV19" s="85"/>
      <c r="AW19" s="28">
        <f t="shared" si="43"/>
        <v>5000000</v>
      </c>
      <c r="AX19" s="27"/>
      <c r="AY19" s="85"/>
      <c r="AZ19" s="28">
        <f t="shared" si="44"/>
        <v>5000000</v>
      </c>
      <c r="BA19" s="27"/>
      <c r="BB19" s="85">
        <v>5000000</v>
      </c>
      <c r="BC19" s="28">
        <f t="shared" si="45"/>
        <v>0</v>
      </c>
      <c r="BD19" s="27"/>
      <c r="BE19" s="85">
        <v>5000000</v>
      </c>
      <c r="BF19" s="28">
        <f t="shared" si="46"/>
        <v>0</v>
      </c>
      <c r="BG19" s="27"/>
      <c r="BH19" s="85">
        <v>5000000</v>
      </c>
      <c r="BI19" s="28">
        <f t="shared" si="47"/>
        <v>0</v>
      </c>
    </row>
    <row r="20" spans="1:61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2"/>
        <v>10000000</v>
      </c>
      <c r="Q20" s="85">
        <v>5000000</v>
      </c>
      <c r="R20" s="85"/>
      <c r="S20" s="28">
        <f t="shared" si="33"/>
        <v>10000000</v>
      </c>
      <c r="T20" s="85">
        <v>5000000</v>
      </c>
      <c r="U20" s="85"/>
      <c r="V20" s="28">
        <f t="shared" si="34"/>
        <v>10000000</v>
      </c>
      <c r="W20" s="85">
        <v>5000000</v>
      </c>
      <c r="X20" s="85">
        <v>5000000</v>
      </c>
      <c r="Y20" s="28">
        <f t="shared" si="35"/>
        <v>5000000</v>
      </c>
      <c r="Z20" s="27">
        <v>5000000</v>
      </c>
      <c r="AA20" s="85"/>
      <c r="AB20" s="28">
        <f t="shared" si="36"/>
        <v>10000000</v>
      </c>
      <c r="AC20" s="27">
        <v>5000000</v>
      </c>
      <c r="AD20" s="85"/>
      <c r="AE20" s="28">
        <f t="shared" si="37"/>
        <v>10000000</v>
      </c>
      <c r="AF20" s="27">
        <v>5000000</v>
      </c>
      <c r="AG20" s="85"/>
      <c r="AH20" s="28">
        <f t="shared" si="38"/>
        <v>10000000</v>
      </c>
      <c r="AI20" s="27">
        <v>5000000</v>
      </c>
      <c r="AJ20" s="85"/>
      <c r="AK20" s="28">
        <f t="shared" si="39"/>
        <v>10000000</v>
      </c>
      <c r="AL20" s="27">
        <v>5000000</v>
      </c>
      <c r="AM20" s="85"/>
      <c r="AN20" s="28">
        <f t="shared" si="40"/>
        <v>10000000</v>
      </c>
      <c r="AO20" s="27">
        <v>5000000</v>
      </c>
      <c r="AP20" s="85"/>
      <c r="AQ20" s="28">
        <f t="shared" si="41"/>
        <v>10000000</v>
      </c>
      <c r="AR20" s="27"/>
      <c r="AS20" s="85"/>
      <c r="AT20" s="28">
        <f t="shared" si="42"/>
        <v>5000000</v>
      </c>
      <c r="AU20" s="27"/>
      <c r="AV20" s="85"/>
      <c r="AW20" s="28">
        <f t="shared" si="43"/>
        <v>5000000</v>
      </c>
      <c r="AX20" s="27"/>
      <c r="AY20" s="85"/>
      <c r="AZ20" s="28">
        <f t="shared" si="44"/>
        <v>5000000</v>
      </c>
      <c r="BA20" s="27"/>
      <c r="BB20" s="85">
        <v>5000000</v>
      </c>
      <c r="BC20" s="28">
        <f t="shared" si="45"/>
        <v>0</v>
      </c>
      <c r="BD20" s="27"/>
      <c r="BE20" s="85">
        <v>5000000</v>
      </c>
      <c r="BF20" s="28">
        <f t="shared" si="46"/>
        <v>0</v>
      </c>
      <c r="BG20" s="27"/>
      <c r="BH20" s="85">
        <v>5000000</v>
      </c>
      <c r="BI20" s="28">
        <f t="shared" si="47"/>
        <v>0</v>
      </c>
    </row>
    <row r="21" spans="1:61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2"/>
        <v>10000000</v>
      </c>
      <c r="Q21" s="85">
        <v>5000000</v>
      </c>
      <c r="R21" s="85"/>
      <c r="S21" s="28">
        <f t="shared" si="33"/>
        <v>10000000</v>
      </c>
      <c r="T21" s="85">
        <v>5000000</v>
      </c>
      <c r="U21" s="85"/>
      <c r="V21" s="28">
        <f t="shared" si="34"/>
        <v>10000000</v>
      </c>
      <c r="W21" s="85">
        <v>5000000</v>
      </c>
      <c r="X21" s="85"/>
      <c r="Y21" s="28">
        <f t="shared" si="35"/>
        <v>10000000</v>
      </c>
      <c r="Z21" s="27">
        <v>5000000</v>
      </c>
      <c r="AA21" s="85"/>
      <c r="AB21" s="28">
        <f t="shared" si="36"/>
        <v>10000000</v>
      </c>
      <c r="AC21" s="27">
        <v>5000000</v>
      </c>
      <c r="AD21" s="85"/>
      <c r="AE21" s="28">
        <f t="shared" si="37"/>
        <v>10000000</v>
      </c>
      <c r="AF21" s="27">
        <v>5000000</v>
      </c>
      <c r="AG21" s="85"/>
      <c r="AH21" s="28">
        <f t="shared" si="38"/>
        <v>10000000</v>
      </c>
      <c r="AI21" s="27">
        <v>5000000</v>
      </c>
      <c r="AJ21" s="85"/>
      <c r="AK21" s="28">
        <f t="shared" si="39"/>
        <v>10000000</v>
      </c>
      <c r="AL21" s="27">
        <v>5000000</v>
      </c>
      <c r="AM21" s="85"/>
      <c r="AN21" s="28">
        <f t="shared" si="40"/>
        <v>10000000</v>
      </c>
      <c r="AO21" s="27">
        <v>5000000</v>
      </c>
      <c r="AP21" s="85"/>
      <c r="AQ21" s="28">
        <f t="shared" si="41"/>
        <v>10000000</v>
      </c>
      <c r="AR21" s="27"/>
      <c r="AS21" s="85"/>
      <c r="AT21" s="28">
        <f t="shared" si="42"/>
        <v>5000000</v>
      </c>
      <c r="AU21" s="27"/>
      <c r="AV21" s="85"/>
      <c r="AW21" s="28">
        <f t="shared" si="43"/>
        <v>5000000</v>
      </c>
      <c r="AX21" s="27"/>
      <c r="AY21" s="85"/>
      <c r="AZ21" s="28">
        <f t="shared" si="44"/>
        <v>5000000</v>
      </c>
      <c r="BA21" s="27"/>
      <c r="BB21" s="85">
        <v>5000000</v>
      </c>
      <c r="BC21" s="28">
        <f t="shared" si="45"/>
        <v>0</v>
      </c>
      <c r="BD21" s="27"/>
      <c r="BE21" s="85">
        <v>5000000</v>
      </c>
      <c r="BF21" s="28">
        <f t="shared" si="46"/>
        <v>0</v>
      </c>
      <c r="BG21" s="27"/>
      <c r="BH21" s="85">
        <v>5000000</v>
      </c>
      <c r="BI21" s="28">
        <f t="shared" si="47"/>
        <v>0</v>
      </c>
    </row>
    <row r="22" spans="1:61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2"/>
        <v>10000000</v>
      </c>
      <c r="Q22" s="85">
        <v>5000000</v>
      </c>
      <c r="R22" s="85"/>
      <c r="S22" s="28">
        <f t="shared" si="33"/>
        <v>10000000</v>
      </c>
      <c r="T22" s="85">
        <v>5000000</v>
      </c>
      <c r="U22" s="85"/>
      <c r="V22" s="28">
        <f t="shared" si="34"/>
        <v>10000000</v>
      </c>
      <c r="W22" s="85">
        <v>5000000</v>
      </c>
      <c r="X22" s="85"/>
      <c r="Y22" s="28">
        <f t="shared" si="35"/>
        <v>10000000</v>
      </c>
      <c r="Z22" s="27">
        <v>5000000</v>
      </c>
      <c r="AA22" s="85"/>
      <c r="AB22" s="28">
        <f t="shared" si="36"/>
        <v>10000000</v>
      </c>
      <c r="AC22" s="27">
        <v>5000000</v>
      </c>
      <c r="AD22" s="85"/>
      <c r="AE22" s="28">
        <f t="shared" si="37"/>
        <v>10000000</v>
      </c>
      <c r="AF22" s="27">
        <v>5000000</v>
      </c>
      <c r="AG22" s="85"/>
      <c r="AH22" s="28">
        <f t="shared" si="38"/>
        <v>10000000</v>
      </c>
      <c r="AI22" s="27">
        <v>5000000</v>
      </c>
      <c r="AJ22" s="85"/>
      <c r="AK22" s="28">
        <f t="shared" si="39"/>
        <v>10000000</v>
      </c>
      <c r="AL22" s="27">
        <v>5000000</v>
      </c>
      <c r="AM22" s="85"/>
      <c r="AN22" s="28">
        <f t="shared" si="40"/>
        <v>10000000</v>
      </c>
      <c r="AO22" s="27">
        <v>5000000</v>
      </c>
      <c r="AP22" s="85"/>
      <c r="AQ22" s="28">
        <f t="shared" si="41"/>
        <v>10000000</v>
      </c>
      <c r="AR22" s="27"/>
      <c r="AS22" s="85"/>
      <c r="AT22" s="28">
        <f t="shared" si="42"/>
        <v>5000000</v>
      </c>
      <c r="AU22" s="27"/>
      <c r="AV22" s="85"/>
      <c r="AW22" s="28">
        <f t="shared" si="43"/>
        <v>5000000</v>
      </c>
      <c r="AX22" s="27"/>
      <c r="AY22" s="85"/>
      <c r="AZ22" s="28">
        <f t="shared" si="44"/>
        <v>5000000</v>
      </c>
      <c r="BA22" s="27"/>
      <c r="BB22" s="85">
        <v>5000000</v>
      </c>
      <c r="BC22" s="28">
        <f t="shared" si="45"/>
        <v>0</v>
      </c>
      <c r="BD22" s="27"/>
      <c r="BE22" s="85">
        <v>5000000</v>
      </c>
      <c r="BF22" s="28">
        <f t="shared" si="46"/>
        <v>0</v>
      </c>
      <c r="BG22" s="27"/>
      <c r="BH22" s="85">
        <v>5000000</v>
      </c>
      <c r="BI22" s="28">
        <f t="shared" si="47"/>
        <v>0</v>
      </c>
    </row>
    <row r="23" spans="1:61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</row>
    <row r="24" spans="1:61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0"/>
        <v>10000000</v>
      </c>
      <c r="AO24" s="27">
        <v>5000000</v>
      </c>
      <c r="AP24" s="85"/>
      <c r="AQ24" s="28">
        <f t="shared" ref="AQ24:AQ27" si="48">J24+AO24-AP24</f>
        <v>10000000</v>
      </c>
      <c r="AR24" s="27"/>
      <c r="AS24" s="85"/>
      <c r="AT24" s="28">
        <f t="shared" ref="AT24:AT27" si="49">J24+AR24-AS24</f>
        <v>5000000</v>
      </c>
      <c r="AU24" s="27"/>
      <c r="AV24" s="85">
        <v>5000000</v>
      </c>
      <c r="AW24" s="28">
        <f t="shared" ref="AW24:AW27" si="50">J24+AU24-AV24</f>
        <v>0</v>
      </c>
      <c r="AX24" s="27"/>
      <c r="AY24" s="85">
        <v>5000000</v>
      </c>
      <c r="AZ24" s="28">
        <f t="shared" ref="AZ24:AZ27" si="51">J24+AX24-AY24</f>
        <v>0</v>
      </c>
      <c r="BA24" s="27"/>
      <c r="BB24" s="85">
        <v>5000000</v>
      </c>
      <c r="BC24" s="28">
        <f t="shared" ref="BC24:BC27" si="52">J24+BA24-BB24</f>
        <v>0</v>
      </c>
      <c r="BD24" s="27"/>
      <c r="BE24" s="85">
        <v>5000000</v>
      </c>
      <c r="BF24" s="28">
        <f t="shared" ref="BF24:BF27" si="53">J24+BD24-BE24</f>
        <v>0</v>
      </c>
      <c r="BG24" s="27"/>
      <c r="BH24" s="85">
        <v>5000000</v>
      </c>
      <c r="BI24" s="28">
        <f t="shared" ref="BI24:BI26" si="54">J24+BG24-BH24</f>
        <v>0</v>
      </c>
    </row>
    <row r="25" spans="1:61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0"/>
        <v>10000000</v>
      </c>
      <c r="AO25" s="27">
        <v>5000000</v>
      </c>
      <c r="AP25" s="85"/>
      <c r="AQ25" s="28">
        <f t="shared" si="48"/>
        <v>10000000</v>
      </c>
      <c r="AR25" s="27"/>
      <c r="AS25" s="85"/>
      <c r="AT25" s="28">
        <f t="shared" si="49"/>
        <v>5000000</v>
      </c>
      <c r="AU25" s="27"/>
      <c r="AV25" s="85"/>
      <c r="AW25" s="28">
        <f t="shared" si="50"/>
        <v>5000000</v>
      </c>
      <c r="AX25" s="27"/>
      <c r="AY25" s="85">
        <v>5000000</v>
      </c>
      <c r="AZ25" s="28">
        <f t="shared" si="51"/>
        <v>0</v>
      </c>
      <c r="BA25" s="27"/>
      <c r="BB25" s="85">
        <v>5000000</v>
      </c>
      <c r="BC25" s="28">
        <f t="shared" si="52"/>
        <v>0</v>
      </c>
      <c r="BD25" s="27"/>
      <c r="BE25" s="85">
        <v>5000000</v>
      </c>
      <c r="BF25" s="28">
        <f t="shared" si="53"/>
        <v>0</v>
      </c>
      <c r="BG25" s="27"/>
      <c r="BH25" s="85">
        <v>5000000</v>
      </c>
      <c r="BI25" s="28">
        <f t="shared" si="54"/>
        <v>0</v>
      </c>
    </row>
    <row r="26" spans="1:61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0"/>
        <v>10000000</v>
      </c>
      <c r="AO26" s="27">
        <v>5000000</v>
      </c>
      <c r="AP26" s="85"/>
      <c r="AQ26" s="28">
        <f t="shared" si="48"/>
        <v>10000000</v>
      </c>
      <c r="AR26" s="27"/>
      <c r="AS26" s="85"/>
      <c r="AT26" s="28">
        <f t="shared" si="49"/>
        <v>5000000</v>
      </c>
      <c r="AU26" s="27"/>
      <c r="AV26" s="85"/>
      <c r="AW26" s="28">
        <f t="shared" si="50"/>
        <v>5000000</v>
      </c>
      <c r="AX26" s="27"/>
      <c r="AY26" s="85"/>
      <c r="AZ26" s="28">
        <f t="shared" si="51"/>
        <v>5000000</v>
      </c>
      <c r="BA26" s="27"/>
      <c r="BB26" s="85">
        <v>5000000</v>
      </c>
      <c r="BC26" s="28">
        <f t="shared" si="52"/>
        <v>0</v>
      </c>
      <c r="BD26" s="27"/>
      <c r="BE26" s="85">
        <v>5000000</v>
      </c>
      <c r="BF26" s="28">
        <f t="shared" si="53"/>
        <v>0</v>
      </c>
      <c r="BG26" s="27"/>
      <c r="BH26" s="85">
        <v>5000000</v>
      </c>
      <c r="BI26" s="28">
        <f t="shared" si="54"/>
        <v>0</v>
      </c>
    </row>
    <row r="27" spans="1:61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13952.05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0"/>
        <v>10000000</v>
      </c>
      <c r="AO27" s="27">
        <v>5000000</v>
      </c>
      <c r="AP27" s="85"/>
      <c r="AQ27" s="28">
        <f t="shared" si="48"/>
        <v>10000000</v>
      </c>
      <c r="AR27" s="27"/>
      <c r="AS27" s="85"/>
      <c r="AT27" s="28">
        <f t="shared" si="49"/>
        <v>5000000</v>
      </c>
      <c r="AU27" s="27"/>
      <c r="AV27" s="85"/>
      <c r="AW27" s="28">
        <f t="shared" si="50"/>
        <v>5000000</v>
      </c>
      <c r="AX27" s="27"/>
      <c r="AY27" s="85"/>
      <c r="AZ27" s="28">
        <f t="shared" si="51"/>
        <v>5000000</v>
      </c>
      <c r="BA27" s="27"/>
      <c r="BB27" s="85"/>
      <c r="BC27" s="28">
        <f t="shared" si="52"/>
        <v>5000000</v>
      </c>
      <c r="BD27" s="27"/>
      <c r="BE27" s="85"/>
      <c r="BF27" s="28">
        <f t="shared" si="53"/>
        <v>5000000</v>
      </c>
      <c r="BG27" s="27"/>
      <c r="BH27" s="85">
        <v>5000000</v>
      </c>
      <c r="BI27" s="28">
        <f>J27+BG27-BH27</f>
        <v>0</v>
      </c>
    </row>
    <row r="28" spans="1:61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</row>
    <row r="29" spans="1:61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17753.419999999998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5">J29+AL29-AM29</f>
        <v>10000000</v>
      </c>
      <c r="AO29" s="27">
        <v>5000000</v>
      </c>
      <c r="AP29" s="85"/>
      <c r="AQ29" s="28">
        <f t="shared" ref="AQ29:AQ30" si="56">J29+AO29-AP29</f>
        <v>10000000</v>
      </c>
      <c r="AR29" s="27"/>
      <c r="AS29" s="85"/>
      <c r="AT29" s="28">
        <f t="shared" ref="AT29:AT30" si="57">J29+AR29-AS29</f>
        <v>5000000</v>
      </c>
      <c r="AU29" s="27"/>
      <c r="AV29" s="85"/>
      <c r="AW29" s="28">
        <f t="shared" ref="AW29:AW30" si="58">J29+AU29-AV29</f>
        <v>5000000</v>
      </c>
      <c r="AX29" s="27"/>
      <c r="AY29" s="85"/>
      <c r="AZ29" s="28">
        <f t="shared" ref="AZ29:AZ30" si="59">J29+AX29-AY29</f>
        <v>5000000</v>
      </c>
      <c r="BA29" s="27"/>
      <c r="BB29" s="85"/>
      <c r="BC29" s="28">
        <f t="shared" ref="BC29:BC30" si="60">J29+BA29-BB29</f>
        <v>5000000</v>
      </c>
      <c r="BD29" s="27"/>
      <c r="BE29" s="85"/>
      <c r="BF29" s="28">
        <f t="shared" ref="BF29:BF30" si="61">J29+BD29-BE29</f>
        <v>5000000</v>
      </c>
      <c r="BG29" s="27"/>
      <c r="BH29" s="85">
        <v>5000000</v>
      </c>
      <c r="BI29" s="28">
        <f t="shared" ref="BI29:BI30" si="62">J29+BG29-BH29</f>
        <v>0</v>
      </c>
    </row>
    <row r="30" spans="1:61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16015.07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5"/>
        <v>10000000</v>
      </c>
      <c r="AO30" s="27">
        <v>5000000</v>
      </c>
      <c r="AP30" s="85"/>
      <c r="AQ30" s="28">
        <f t="shared" si="56"/>
        <v>10000000</v>
      </c>
      <c r="AR30" s="27"/>
      <c r="AS30" s="85"/>
      <c r="AT30" s="28">
        <f t="shared" si="57"/>
        <v>5000000</v>
      </c>
      <c r="AU30" s="27"/>
      <c r="AV30" s="85"/>
      <c r="AW30" s="28">
        <f t="shared" si="58"/>
        <v>5000000</v>
      </c>
      <c r="AX30" s="27"/>
      <c r="AY30" s="85"/>
      <c r="AZ30" s="28">
        <f t="shared" si="59"/>
        <v>5000000</v>
      </c>
      <c r="BA30" s="27"/>
      <c r="BB30" s="85"/>
      <c r="BC30" s="28">
        <f t="shared" si="60"/>
        <v>5000000</v>
      </c>
      <c r="BD30" s="27"/>
      <c r="BE30" s="85"/>
      <c r="BF30" s="28">
        <f t="shared" si="61"/>
        <v>5000000</v>
      </c>
      <c r="BG30" s="27"/>
      <c r="BH30" s="85">
        <v>5000000</v>
      </c>
      <c r="BI30" s="28">
        <f t="shared" si="62"/>
        <v>0</v>
      </c>
    </row>
    <row r="31" spans="1:61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</row>
    <row r="32" spans="1:61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63">J32+N32-O32</f>
        <v>5000000</v>
      </c>
      <c r="Q32" s="85">
        <v>5000000</v>
      </c>
      <c r="R32" s="85"/>
      <c r="S32" s="28">
        <f t="shared" ref="S32:S39" si="64">J32+Q32-R32</f>
        <v>5000000</v>
      </c>
      <c r="T32" s="85">
        <v>5000000</v>
      </c>
      <c r="U32" s="85"/>
      <c r="V32" s="28">
        <f t="shared" ref="V32:V39" si="65">J32+T32-U32</f>
        <v>5000000</v>
      </c>
      <c r="W32" s="85">
        <v>5000000</v>
      </c>
      <c r="X32" s="85">
        <v>5000000</v>
      </c>
      <c r="Y32" s="28">
        <f t="shared" ref="Y32:Y39" si="66">J32+W32-X32</f>
        <v>0</v>
      </c>
      <c r="Z32" s="27">
        <v>10000000</v>
      </c>
      <c r="AA32" s="85"/>
      <c r="AB32" s="28">
        <f t="shared" ref="AB32:AB39" si="67">J32+Z32-AA32</f>
        <v>10000000</v>
      </c>
      <c r="AC32" s="27">
        <v>10000000</v>
      </c>
      <c r="AD32" s="85">
        <v>10000000</v>
      </c>
      <c r="AE32" s="28">
        <f t="shared" ref="AE32:AE39" si="68">J32+AC32-AD32</f>
        <v>0</v>
      </c>
      <c r="AF32" s="27">
        <v>10000000</v>
      </c>
      <c r="AG32" s="85">
        <v>10000000</v>
      </c>
      <c r="AH32" s="28">
        <f t="shared" ref="AH32:AH39" si="69">J32+AF32-AG32</f>
        <v>0</v>
      </c>
      <c r="AI32" s="27">
        <v>5000000</v>
      </c>
      <c r="AJ32" s="85"/>
      <c r="AK32" s="28">
        <f t="shared" ref="AK32:AK39" si="70">J32+AI32-AJ32</f>
        <v>5000000</v>
      </c>
      <c r="AL32" s="27">
        <v>5000000</v>
      </c>
      <c r="AM32" s="85"/>
      <c r="AN32" s="28">
        <f t="shared" ref="AN32:AN39" si="71">J32+AL32-AM32</f>
        <v>5000000</v>
      </c>
      <c r="AO32" s="27">
        <v>5000000</v>
      </c>
      <c r="AP32" s="85"/>
      <c r="AQ32" s="28">
        <f t="shared" ref="AQ32:AQ39" si="72">J32+AO32-AP32</f>
        <v>5000000</v>
      </c>
      <c r="AR32" s="85"/>
      <c r="AS32" s="85"/>
      <c r="AT32" s="28">
        <f t="shared" ref="AT32:AT39" si="73">J32+AR32-AS32</f>
        <v>0</v>
      </c>
      <c r="AU32" s="85">
        <v>5000000</v>
      </c>
      <c r="AV32" s="85"/>
      <c r="AW32" s="28">
        <f t="shared" ref="AW32:AW39" si="74">J32+AU32-AV32</f>
        <v>5000000</v>
      </c>
      <c r="AX32" s="85">
        <v>5000000</v>
      </c>
      <c r="AY32" s="85"/>
      <c r="AZ32" s="28">
        <f t="shared" ref="AZ32:AZ39" si="75">J32+AX32-AY32</f>
        <v>5000000</v>
      </c>
      <c r="BA32" s="85">
        <v>5000000</v>
      </c>
      <c r="BB32" s="85">
        <v>5000000</v>
      </c>
      <c r="BC32" s="28">
        <f t="shared" ref="BC32:BC39" si="76">J32+BA32-BB32</f>
        <v>0</v>
      </c>
      <c r="BD32" s="85">
        <v>5000000</v>
      </c>
      <c r="BE32" s="85">
        <v>5000000</v>
      </c>
      <c r="BF32" s="28">
        <f t="shared" ref="BF32:BF39" si="77">J32+BD32-BE32</f>
        <v>0</v>
      </c>
      <c r="BG32" s="85">
        <v>5000000</v>
      </c>
      <c r="BH32" s="85">
        <v>5000000</v>
      </c>
      <c r="BI32" s="28">
        <f t="shared" ref="BI32:BI39" si="78">J32+BG32-BH32</f>
        <v>0</v>
      </c>
    </row>
    <row r="33" spans="1:61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63"/>
        <v>5000000</v>
      </c>
      <c r="Q33" s="85">
        <v>5000000</v>
      </c>
      <c r="R33" s="85"/>
      <c r="S33" s="28">
        <f t="shared" si="64"/>
        <v>5000000</v>
      </c>
      <c r="T33" s="85">
        <v>5000000</v>
      </c>
      <c r="U33" s="85"/>
      <c r="V33" s="28">
        <f t="shared" si="65"/>
        <v>5000000</v>
      </c>
      <c r="W33" s="85">
        <v>5000000</v>
      </c>
      <c r="X33" s="85">
        <v>5000000</v>
      </c>
      <c r="Y33" s="28">
        <f t="shared" si="66"/>
        <v>0</v>
      </c>
      <c r="Z33" s="27">
        <v>5000000</v>
      </c>
      <c r="AA33" s="85"/>
      <c r="AB33" s="28">
        <f t="shared" si="67"/>
        <v>5000000</v>
      </c>
      <c r="AC33" s="27">
        <v>5000000</v>
      </c>
      <c r="AD33" s="85"/>
      <c r="AE33" s="28">
        <f t="shared" si="68"/>
        <v>5000000</v>
      </c>
      <c r="AF33" s="27">
        <v>5000000</v>
      </c>
      <c r="AG33" s="85"/>
      <c r="AH33" s="28">
        <f t="shared" si="69"/>
        <v>5000000</v>
      </c>
      <c r="AI33" s="27">
        <v>5000000</v>
      </c>
      <c r="AJ33" s="85"/>
      <c r="AK33" s="28">
        <f t="shared" si="70"/>
        <v>5000000</v>
      </c>
      <c r="AL33" s="27">
        <v>5000000</v>
      </c>
      <c r="AM33" s="85"/>
      <c r="AN33" s="28">
        <f t="shared" si="71"/>
        <v>5000000</v>
      </c>
      <c r="AO33" s="27">
        <v>5000000</v>
      </c>
      <c r="AP33" s="85"/>
      <c r="AQ33" s="28">
        <f t="shared" si="72"/>
        <v>5000000</v>
      </c>
      <c r="AR33" s="85"/>
      <c r="AS33" s="85"/>
      <c r="AT33" s="28">
        <f t="shared" si="73"/>
        <v>0</v>
      </c>
      <c r="AU33" s="85">
        <v>5000000</v>
      </c>
      <c r="AV33" s="85"/>
      <c r="AW33" s="28">
        <f t="shared" si="74"/>
        <v>5000000</v>
      </c>
      <c r="AX33" s="85">
        <v>5000000</v>
      </c>
      <c r="AY33" s="85"/>
      <c r="AZ33" s="28">
        <f t="shared" si="75"/>
        <v>5000000</v>
      </c>
      <c r="BA33" s="85">
        <v>5000000</v>
      </c>
      <c r="BB33" s="85">
        <v>5000000</v>
      </c>
      <c r="BC33" s="28">
        <f t="shared" si="76"/>
        <v>0</v>
      </c>
      <c r="BD33" s="85">
        <v>5000000</v>
      </c>
      <c r="BE33" s="85">
        <v>5000000</v>
      </c>
      <c r="BF33" s="28">
        <f t="shared" si="77"/>
        <v>0</v>
      </c>
      <c r="BG33" s="85">
        <v>5000000</v>
      </c>
      <c r="BH33" s="85">
        <v>5000000</v>
      </c>
      <c r="BI33" s="28">
        <f t="shared" si="78"/>
        <v>0</v>
      </c>
    </row>
    <row r="34" spans="1:61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14099.32</v>
      </c>
      <c r="J34" s="85"/>
      <c r="K34" s="27"/>
      <c r="L34" s="85"/>
      <c r="M34" s="28"/>
      <c r="N34" s="85">
        <v>5000000</v>
      </c>
      <c r="O34" s="85"/>
      <c r="P34" s="28">
        <f t="shared" si="63"/>
        <v>5000000</v>
      </c>
      <c r="Q34" s="85">
        <v>5000000</v>
      </c>
      <c r="R34" s="85"/>
      <c r="S34" s="28">
        <f t="shared" si="64"/>
        <v>5000000</v>
      </c>
      <c r="T34" s="85">
        <v>5000000</v>
      </c>
      <c r="U34" s="85"/>
      <c r="V34" s="28">
        <f t="shared" si="65"/>
        <v>5000000</v>
      </c>
      <c r="W34" s="85">
        <v>5000000</v>
      </c>
      <c r="X34" s="85">
        <v>5000000</v>
      </c>
      <c r="Y34" s="28">
        <f t="shared" si="66"/>
        <v>0</v>
      </c>
      <c r="Z34" s="27">
        <v>5000000</v>
      </c>
      <c r="AA34" s="85"/>
      <c r="AB34" s="28">
        <f t="shared" si="67"/>
        <v>5000000</v>
      </c>
      <c r="AC34" s="27">
        <v>5000000</v>
      </c>
      <c r="AD34" s="85"/>
      <c r="AE34" s="28">
        <f t="shared" si="68"/>
        <v>5000000</v>
      </c>
      <c r="AF34" s="27">
        <v>5000000</v>
      </c>
      <c r="AG34" s="85"/>
      <c r="AH34" s="28">
        <f t="shared" si="69"/>
        <v>5000000</v>
      </c>
      <c r="AI34" s="27">
        <v>5000000</v>
      </c>
      <c r="AJ34" s="85"/>
      <c r="AK34" s="28">
        <f t="shared" si="70"/>
        <v>5000000</v>
      </c>
      <c r="AL34" s="27">
        <v>5000000</v>
      </c>
      <c r="AM34" s="85"/>
      <c r="AN34" s="28">
        <f t="shared" si="71"/>
        <v>5000000</v>
      </c>
      <c r="AO34" s="27">
        <v>5000000</v>
      </c>
      <c r="AP34" s="85"/>
      <c r="AQ34" s="28">
        <f t="shared" si="72"/>
        <v>5000000</v>
      </c>
      <c r="AR34" s="85"/>
      <c r="AS34" s="85"/>
      <c r="AT34" s="28">
        <f t="shared" si="73"/>
        <v>0</v>
      </c>
      <c r="AU34" s="85">
        <v>5000000</v>
      </c>
      <c r="AV34" s="85"/>
      <c r="AW34" s="28">
        <f t="shared" si="74"/>
        <v>5000000</v>
      </c>
      <c r="AX34" s="85">
        <v>5000000</v>
      </c>
      <c r="AY34" s="85"/>
      <c r="AZ34" s="28">
        <f t="shared" si="75"/>
        <v>5000000</v>
      </c>
      <c r="BA34" s="85">
        <v>5000000</v>
      </c>
      <c r="BB34" s="85"/>
      <c r="BC34" s="28">
        <f t="shared" si="76"/>
        <v>5000000</v>
      </c>
      <c r="BD34" s="85">
        <v>5000000</v>
      </c>
      <c r="BE34" s="85"/>
      <c r="BF34" s="28">
        <f t="shared" si="77"/>
        <v>5000000</v>
      </c>
      <c r="BG34" s="85">
        <v>5000000</v>
      </c>
      <c r="BH34" s="85">
        <v>5000000</v>
      </c>
      <c r="BI34" s="28">
        <f t="shared" si="78"/>
        <v>0</v>
      </c>
    </row>
    <row r="35" spans="1:61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18430.14</v>
      </c>
      <c r="J35" s="85"/>
      <c r="K35" s="27"/>
      <c r="L35" s="85"/>
      <c r="M35" s="28"/>
      <c r="N35" s="85">
        <v>5000000</v>
      </c>
      <c r="O35" s="85"/>
      <c r="P35" s="28">
        <f t="shared" si="63"/>
        <v>5000000</v>
      </c>
      <c r="Q35" s="85">
        <v>5000000</v>
      </c>
      <c r="R35" s="85"/>
      <c r="S35" s="28">
        <f t="shared" si="64"/>
        <v>5000000</v>
      </c>
      <c r="T35" s="85">
        <v>5000000</v>
      </c>
      <c r="U35" s="85"/>
      <c r="V35" s="28">
        <f t="shared" si="65"/>
        <v>5000000</v>
      </c>
      <c r="W35" s="85">
        <v>5000000</v>
      </c>
      <c r="X35" s="85"/>
      <c r="Y35" s="28">
        <f t="shared" si="66"/>
        <v>5000000</v>
      </c>
      <c r="Z35" s="27">
        <v>5000000</v>
      </c>
      <c r="AA35" s="85"/>
      <c r="AB35" s="28">
        <f t="shared" si="67"/>
        <v>5000000</v>
      </c>
      <c r="AC35" s="27">
        <v>5000000</v>
      </c>
      <c r="AD35" s="85"/>
      <c r="AE35" s="28">
        <f t="shared" si="68"/>
        <v>5000000</v>
      </c>
      <c r="AF35" s="27">
        <v>5000000</v>
      </c>
      <c r="AG35" s="85"/>
      <c r="AH35" s="28">
        <f t="shared" si="69"/>
        <v>5000000</v>
      </c>
      <c r="AI35" s="27">
        <v>5000000</v>
      </c>
      <c r="AJ35" s="85"/>
      <c r="AK35" s="28">
        <f t="shared" si="70"/>
        <v>5000000</v>
      </c>
      <c r="AL35" s="27">
        <v>5000000</v>
      </c>
      <c r="AM35" s="85"/>
      <c r="AN35" s="28">
        <f t="shared" si="71"/>
        <v>5000000</v>
      </c>
      <c r="AO35" s="27">
        <v>5000000</v>
      </c>
      <c r="AP35" s="85"/>
      <c r="AQ35" s="28">
        <f t="shared" si="72"/>
        <v>5000000</v>
      </c>
      <c r="AR35" s="85"/>
      <c r="AS35" s="85"/>
      <c r="AT35" s="28">
        <f t="shared" si="73"/>
        <v>0</v>
      </c>
      <c r="AU35" s="85">
        <v>5000000</v>
      </c>
      <c r="AV35" s="85"/>
      <c r="AW35" s="28">
        <f t="shared" si="74"/>
        <v>5000000</v>
      </c>
      <c r="AX35" s="85">
        <v>5000000</v>
      </c>
      <c r="AY35" s="85"/>
      <c r="AZ35" s="28">
        <f t="shared" si="75"/>
        <v>5000000</v>
      </c>
      <c r="BA35" s="85">
        <v>5000000</v>
      </c>
      <c r="BB35" s="85"/>
      <c r="BC35" s="28">
        <f t="shared" si="76"/>
        <v>5000000</v>
      </c>
      <c r="BD35" s="85">
        <v>5000000</v>
      </c>
      <c r="BE35" s="85"/>
      <c r="BF35" s="28">
        <f t="shared" si="77"/>
        <v>5000000</v>
      </c>
      <c r="BG35" s="85">
        <v>5000000</v>
      </c>
      <c r="BH35" s="85"/>
      <c r="BI35" s="28">
        <f t="shared" si="78"/>
        <v>5000000</v>
      </c>
    </row>
    <row r="36" spans="1:61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19534.25</v>
      </c>
      <c r="J36" s="85"/>
      <c r="K36" s="27"/>
      <c r="L36" s="85"/>
      <c r="M36" s="28"/>
      <c r="N36" s="85">
        <v>5000000</v>
      </c>
      <c r="O36" s="85"/>
      <c r="P36" s="28">
        <f t="shared" si="63"/>
        <v>5000000</v>
      </c>
      <c r="Q36" s="85">
        <v>5000000</v>
      </c>
      <c r="R36" s="85"/>
      <c r="S36" s="28">
        <f t="shared" si="64"/>
        <v>5000000</v>
      </c>
      <c r="T36" s="85">
        <v>5000000</v>
      </c>
      <c r="U36" s="85"/>
      <c r="V36" s="28">
        <f t="shared" si="65"/>
        <v>5000000</v>
      </c>
      <c r="W36" s="85">
        <v>5000000</v>
      </c>
      <c r="X36" s="85">
        <v>5000000</v>
      </c>
      <c r="Y36" s="28">
        <f t="shared" si="66"/>
        <v>0</v>
      </c>
      <c r="Z36" s="27">
        <v>5000000</v>
      </c>
      <c r="AA36" s="85"/>
      <c r="AB36" s="28">
        <f t="shared" si="67"/>
        <v>5000000</v>
      </c>
      <c r="AC36" s="27">
        <v>5000000</v>
      </c>
      <c r="AD36" s="85"/>
      <c r="AE36" s="28">
        <f t="shared" si="68"/>
        <v>5000000</v>
      </c>
      <c r="AF36" s="27">
        <v>5000000</v>
      </c>
      <c r="AG36" s="85"/>
      <c r="AH36" s="28">
        <f t="shared" si="69"/>
        <v>5000000</v>
      </c>
      <c r="AI36" s="27">
        <v>5000000</v>
      </c>
      <c r="AJ36" s="85"/>
      <c r="AK36" s="28">
        <f t="shared" si="70"/>
        <v>5000000</v>
      </c>
      <c r="AL36" s="27">
        <v>5000000</v>
      </c>
      <c r="AM36" s="85"/>
      <c r="AN36" s="28">
        <f t="shared" si="71"/>
        <v>5000000</v>
      </c>
      <c r="AO36" s="27">
        <v>5000000</v>
      </c>
      <c r="AP36" s="85"/>
      <c r="AQ36" s="28">
        <f t="shared" si="72"/>
        <v>5000000</v>
      </c>
      <c r="AR36" s="85"/>
      <c r="AS36" s="85"/>
      <c r="AT36" s="28">
        <f t="shared" si="73"/>
        <v>0</v>
      </c>
      <c r="AU36" s="85">
        <v>5000000</v>
      </c>
      <c r="AV36" s="85"/>
      <c r="AW36" s="28">
        <f t="shared" si="74"/>
        <v>5000000</v>
      </c>
      <c r="AX36" s="85">
        <v>5000000</v>
      </c>
      <c r="AY36" s="85"/>
      <c r="AZ36" s="28">
        <f t="shared" si="75"/>
        <v>5000000</v>
      </c>
      <c r="BA36" s="85">
        <v>5000000</v>
      </c>
      <c r="BB36" s="85"/>
      <c r="BC36" s="28">
        <f t="shared" si="76"/>
        <v>5000000</v>
      </c>
      <c r="BD36" s="85">
        <v>5000000</v>
      </c>
      <c r="BE36" s="85"/>
      <c r="BF36" s="28">
        <f t="shared" si="77"/>
        <v>5000000</v>
      </c>
      <c r="BG36" s="85">
        <v>5000000</v>
      </c>
      <c r="BH36" s="85"/>
      <c r="BI36" s="28">
        <f t="shared" si="78"/>
        <v>5000000</v>
      </c>
    </row>
    <row r="37" spans="1:61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63"/>
        <v>5000000</v>
      </c>
      <c r="Q37" s="85">
        <v>5000000</v>
      </c>
      <c r="R37" s="85"/>
      <c r="S37" s="28">
        <f t="shared" si="64"/>
        <v>5000000</v>
      </c>
      <c r="T37" s="85">
        <v>5000000</v>
      </c>
      <c r="U37" s="85"/>
      <c r="V37" s="28">
        <f t="shared" si="65"/>
        <v>5000000</v>
      </c>
      <c r="W37" s="85">
        <v>5000000</v>
      </c>
      <c r="X37" s="85">
        <v>5000000</v>
      </c>
      <c r="Y37" s="28">
        <f t="shared" si="66"/>
        <v>0</v>
      </c>
      <c r="Z37" s="27">
        <v>5000000</v>
      </c>
      <c r="AA37" s="85"/>
      <c r="AB37" s="28">
        <f t="shared" si="67"/>
        <v>5000000</v>
      </c>
      <c r="AC37" s="27">
        <v>5000000</v>
      </c>
      <c r="AD37" s="85"/>
      <c r="AE37" s="28">
        <f t="shared" si="68"/>
        <v>5000000</v>
      </c>
      <c r="AF37" s="27">
        <v>5000000</v>
      </c>
      <c r="AG37" s="85"/>
      <c r="AH37" s="28">
        <f t="shared" si="69"/>
        <v>5000000</v>
      </c>
      <c r="AI37" s="27">
        <v>5000000</v>
      </c>
      <c r="AJ37" s="85"/>
      <c r="AK37" s="28">
        <f t="shared" si="70"/>
        <v>5000000</v>
      </c>
      <c r="AL37" s="27">
        <v>5000000</v>
      </c>
      <c r="AM37" s="85"/>
      <c r="AN37" s="28">
        <f t="shared" si="71"/>
        <v>5000000</v>
      </c>
      <c r="AO37" s="27">
        <v>5000000</v>
      </c>
      <c r="AP37" s="85"/>
      <c r="AQ37" s="28">
        <f t="shared" si="72"/>
        <v>5000000</v>
      </c>
      <c r="AR37" s="85"/>
      <c r="AS37" s="85"/>
      <c r="AT37" s="28">
        <f t="shared" si="73"/>
        <v>0</v>
      </c>
      <c r="AU37" s="85">
        <v>5000000</v>
      </c>
      <c r="AV37" s="85"/>
      <c r="AW37" s="28">
        <f t="shared" si="74"/>
        <v>5000000</v>
      </c>
      <c r="AX37" s="85">
        <v>5000000</v>
      </c>
      <c r="AY37" s="85"/>
      <c r="AZ37" s="28">
        <f t="shared" si="75"/>
        <v>5000000</v>
      </c>
      <c r="BA37" s="85">
        <v>5000000</v>
      </c>
      <c r="BB37" s="85"/>
      <c r="BC37" s="28">
        <f t="shared" si="76"/>
        <v>5000000</v>
      </c>
      <c r="BD37" s="85">
        <v>5000000</v>
      </c>
      <c r="BE37" s="85"/>
      <c r="BF37" s="28">
        <f t="shared" si="77"/>
        <v>5000000</v>
      </c>
      <c r="BG37" s="85">
        <v>5000000</v>
      </c>
      <c r="BH37" s="85"/>
      <c r="BI37" s="28">
        <f t="shared" si="78"/>
        <v>5000000</v>
      </c>
    </row>
    <row r="38" spans="1:61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63"/>
        <v>5000000</v>
      </c>
      <c r="Q38" s="85">
        <v>5000000</v>
      </c>
      <c r="R38" s="85"/>
      <c r="S38" s="28">
        <f t="shared" si="64"/>
        <v>5000000</v>
      </c>
      <c r="T38" s="85">
        <v>5000000</v>
      </c>
      <c r="U38" s="85"/>
      <c r="V38" s="28">
        <f t="shared" si="65"/>
        <v>5000000</v>
      </c>
      <c r="W38" s="85">
        <v>5000000</v>
      </c>
      <c r="X38" s="85"/>
      <c r="Y38" s="28">
        <f t="shared" si="66"/>
        <v>5000000</v>
      </c>
      <c r="Z38" s="27">
        <v>5000000</v>
      </c>
      <c r="AA38" s="85"/>
      <c r="AB38" s="28">
        <f t="shared" si="67"/>
        <v>5000000</v>
      </c>
      <c r="AC38" s="27">
        <v>5000000</v>
      </c>
      <c r="AD38" s="85"/>
      <c r="AE38" s="28">
        <f t="shared" si="68"/>
        <v>5000000</v>
      </c>
      <c r="AF38" s="27">
        <v>5000000</v>
      </c>
      <c r="AG38" s="85"/>
      <c r="AH38" s="28">
        <f t="shared" si="69"/>
        <v>5000000</v>
      </c>
      <c r="AI38" s="27">
        <v>5000000</v>
      </c>
      <c r="AJ38" s="85"/>
      <c r="AK38" s="28">
        <f t="shared" si="70"/>
        <v>5000000</v>
      </c>
      <c r="AL38" s="27">
        <v>5000000</v>
      </c>
      <c r="AM38" s="85"/>
      <c r="AN38" s="28">
        <f t="shared" si="71"/>
        <v>5000000</v>
      </c>
      <c r="AO38" s="27">
        <v>5000000</v>
      </c>
      <c r="AP38" s="85"/>
      <c r="AQ38" s="28">
        <f t="shared" si="72"/>
        <v>5000000</v>
      </c>
      <c r="AR38" s="85"/>
      <c r="AS38" s="85"/>
      <c r="AT38" s="28">
        <f t="shared" si="73"/>
        <v>0</v>
      </c>
      <c r="AU38" s="85">
        <v>5000000</v>
      </c>
      <c r="AV38" s="85"/>
      <c r="AW38" s="28">
        <f t="shared" si="74"/>
        <v>5000000</v>
      </c>
      <c r="AX38" s="85">
        <v>5000000</v>
      </c>
      <c r="AY38" s="85"/>
      <c r="AZ38" s="28">
        <f t="shared" si="75"/>
        <v>5000000</v>
      </c>
      <c r="BA38" s="85">
        <v>5000000</v>
      </c>
      <c r="BB38" s="85"/>
      <c r="BC38" s="28">
        <f t="shared" si="76"/>
        <v>5000000</v>
      </c>
      <c r="BD38" s="85">
        <v>5000000</v>
      </c>
      <c r="BE38" s="85"/>
      <c r="BF38" s="28">
        <f t="shared" si="77"/>
        <v>5000000</v>
      </c>
      <c r="BG38" s="85">
        <v>5000000</v>
      </c>
      <c r="BH38" s="85"/>
      <c r="BI38" s="28">
        <f t="shared" si="78"/>
        <v>5000000</v>
      </c>
    </row>
    <row r="39" spans="1:61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63"/>
        <v>5000000</v>
      </c>
      <c r="Q39" s="85">
        <v>5000000</v>
      </c>
      <c r="R39" s="85"/>
      <c r="S39" s="28">
        <f t="shared" si="64"/>
        <v>5000000</v>
      </c>
      <c r="T39" s="85">
        <v>5000000</v>
      </c>
      <c r="U39" s="85"/>
      <c r="V39" s="28">
        <f t="shared" si="65"/>
        <v>5000000</v>
      </c>
      <c r="W39" s="85">
        <v>5000000</v>
      </c>
      <c r="X39" s="85"/>
      <c r="Y39" s="28">
        <f t="shared" si="66"/>
        <v>5000000</v>
      </c>
      <c r="Z39" s="27">
        <v>5000000</v>
      </c>
      <c r="AA39" s="85"/>
      <c r="AB39" s="28">
        <f t="shared" si="67"/>
        <v>5000000</v>
      </c>
      <c r="AC39" s="27">
        <v>5000000</v>
      </c>
      <c r="AD39" s="85"/>
      <c r="AE39" s="28">
        <f t="shared" si="68"/>
        <v>5000000</v>
      </c>
      <c r="AF39" s="27">
        <v>5000000</v>
      </c>
      <c r="AG39" s="85"/>
      <c r="AH39" s="28">
        <f t="shared" si="69"/>
        <v>5000000</v>
      </c>
      <c r="AI39" s="27">
        <v>5000000</v>
      </c>
      <c r="AJ39" s="85"/>
      <c r="AK39" s="28">
        <f t="shared" si="70"/>
        <v>5000000</v>
      </c>
      <c r="AL39" s="27">
        <v>5000000</v>
      </c>
      <c r="AM39" s="85"/>
      <c r="AN39" s="28">
        <f t="shared" si="71"/>
        <v>5000000</v>
      </c>
      <c r="AO39" s="27">
        <v>5000000</v>
      </c>
      <c r="AP39" s="85"/>
      <c r="AQ39" s="28">
        <f t="shared" si="72"/>
        <v>5000000</v>
      </c>
      <c r="AR39" s="85"/>
      <c r="AS39" s="85"/>
      <c r="AT39" s="28">
        <f t="shared" si="73"/>
        <v>0</v>
      </c>
      <c r="AU39" s="85">
        <v>5000000</v>
      </c>
      <c r="AV39" s="85"/>
      <c r="AW39" s="28">
        <f t="shared" si="74"/>
        <v>5000000</v>
      </c>
      <c r="AX39" s="85">
        <v>5000000</v>
      </c>
      <c r="AY39" s="85"/>
      <c r="AZ39" s="28">
        <f t="shared" si="75"/>
        <v>5000000</v>
      </c>
      <c r="BA39" s="85">
        <v>5000000</v>
      </c>
      <c r="BB39" s="85"/>
      <c r="BC39" s="28">
        <f t="shared" si="76"/>
        <v>5000000</v>
      </c>
      <c r="BD39" s="85">
        <v>5000000</v>
      </c>
      <c r="BE39" s="85"/>
      <c r="BF39" s="28">
        <f t="shared" si="77"/>
        <v>5000000</v>
      </c>
      <c r="BG39" s="85">
        <v>5000000</v>
      </c>
      <c r="BH39" s="85"/>
      <c r="BI39" s="28">
        <f t="shared" si="78"/>
        <v>5000000</v>
      </c>
    </row>
    <row r="40" spans="1:61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</row>
    <row r="41" spans="1:61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79">J41+N41-O41</f>
        <v>5000000</v>
      </c>
      <c r="Q41" s="85">
        <v>5000000</v>
      </c>
      <c r="R41" s="85"/>
      <c r="S41" s="28">
        <f t="shared" ref="S41" si="80">J41+Q41-R41</f>
        <v>5000000</v>
      </c>
      <c r="T41" s="85">
        <v>5000000</v>
      </c>
      <c r="U41" s="85"/>
      <c r="V41" s="28">
        <f t="shared" ref="V41" si="81">J41+T41-U41</f>
        <v>5000000</v>
      </c>
      <c r="W41" s="85">
        <v>5000000</v>
      </c>
      <c r="X41" s="85">
        <v>5000000</v>
      </c>
      <c r="Y41" s="28">
        <f t="shared" ref="Y41" si="82">J41+W41-X41</f>
        <v>0</v>
      </c>
      <c r="Z41" s="27">
        <v>10000000</v>
      </c>
      <c r="AA41" s="85"/>
      <c r="AB41" s="28">
        <f t="shared" ref="AB41" si="83">J41+Z41-AA41</f>
        <v>10000000</v>
      </c>
      <c r="AC41" s="27">
        <v>10000000</v>
      </c>
      <c r="AD41" s="85">
        <v>10000000</v>
      </c>
      <c r="AE41" s="28">
        <f t="shared" ref="AE41" si="84">J41+AC41-AD41</f>
        <v>0</v>
      </c>
      <c r="AF41" s="27">
        <v>10000000</v>
      </c>
      <c r="AG41" s="85">
        <v>10000000</v>
      </c>
      <c r="AH41" s="28">
        <f t="shared" ref="AH41" si="85">J41+AF41-AG41</f>
        <v>0</v>
      </c>
      <c r="AI41" s="27">
        <v>5000000</v>
      </c>
      <c r="AJ41" s="85"/>
      <c r="AK41" s="28">
        <f t="shared" ref="AK41" si="86">J41+AI41-AJ41</f>
        <v>5000000</v>
      </c>
      <c r="AL41" s="27">
        <v>5000000</v>
      </c>
      <c r="AM41" s="85"/>
      <c r="AN41" s="28">
        <f t="shared" ref="AN41" si="87">J41+AL41-AM41</f>
        <v>5000000</v>
      </c>
      <c r="AO41" s="27">
        <v>5000000</v>
      </c>
      <c r="AP41" s="85"/>
      <c r="AQ41" s="28">
        <f t="shared" ref="AQ41" si="88">J41+AO41-AP41</f>
        <v>5000000</v>
      </c>
      <c r="AR41" s="85"/>
      <c r="AS41" s="85"/>
      <c r="AT41" s="28">
        <f t="shared" ref="AT41" si="89">J41+AR41-AS41</f>
        <v>0</v>
      </c>
      <c r="AU41" s="85">
        <v>5000000</v>
      </c>
      <c r="AV41" s="85"/>
      <c r="AW41" s="28">
        <f t="shared" ref="AW41" si="90">J41+AU41-AV41</f>
        <v>5000000</v>
      </c>
      <c r="AX41" s="85">
        <v>10000000</v>
      </c>
      <c r="AY41" s="85"/>
      <c r="AZ41" s="28">
        <f t="shared" ref="AZ41" si="91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</row>
    <row r="42" spans="1:61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</row>
    <row r="43" spans="1:61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19067.12</v>
      </c>
      <c r="J43" s="85"/>
      <c r="K43" s="27"/>
      <c r="L43" s="85"/>
      <c r="M43" s="28"/>
      <c r="N43" s="85">
        <v>5000000</v>
      </c>
      <c r="O43" s="85"/>
      <c r="P43" s="28">
        <f t="shared" ref="P43:P45" si="92">J43+N43-O43</f>
        <v>5000000</v>
      </c>
      <c r="Q43" s="85">
        <v>5000000</v>
      </c>
      <c r="R43" s="85"/>
      <c r="S43" s="28">
        <f t="shared" ref="S43:S45" si="93">J43+Q43-R43</f>
        <v>5000000</v>
      </c>
      <c r="T43" s="85">
        <v>5000000</v>
      </c>
      <c r="U43" s="85"/>
      <c r="V43" s="28">
        <f t="shared" ref="V43:V45" si="94">J43+T43-U43</f>
        <v>5000000</v>
      </c>
      <c r="W43" s="85">
        <v>5000000</v>
      </c>
      <c r="X43" s="85">
        <v>5000000</v>
      </c>
      <c r="Y43" s="28">
        <f t="shared" ref="Y43:Y45" si="95">J43+W43-X43</f>
        <v>0</v>
      </c>
      <c r="Z43" s="27">
        <v>10000000</v>
      </c>
      <c r="AA43" s="85"/>
      <c r="AB43" s="28">
        <f t="shared" ref="AB43:AB45" si="96">J43+Z43-AA43</f>
        <v>10000000</v>
      </c>
      <c r="AC43" s="27">
        <v>10000000</v>
      </c>
      <c r="AD43" s="85">
        <v>10000000</v>
      </c>
      <c r="AE43" s="28">
        <f t="shared" ref="AE43:AE45" si="97">J43+AC43-AD43</f>
        <v>0</v>
      </c>
      <c r="AF43" s="27">
        <v>10000000</v>
      </c>
      <c r="AG43" s="85">
        <v>10000000</v>
      </c>
      <c r="AH43" s="28">
        <f t="shared" ref="AH43:AH45" si="98">J43+AF43-AG43</f>
        <v>0</v>
      </c>
      <c r="AI43" s="27">
        <v>5000000</v>
      </c>
      <c r="AJ43" s="85"/>
      <c r="AK43" s="28">
        <f t="shared" ref="AK43:AK45" si="99">J43+AI43-AJ43</f>
        <v>5000000</v>
      </c>
      <c r="AL43" s="27">
        <v>5000000</v>
      </c>
      <c r="AM43" s="85"/>
      <c r="AN43" s="28">
        <f t="shared" ref="AN43:AN45" si="100">J43+AL43-AM43</f>
        <v>5000000</v>
      </c>
      <c r="AO43" s="27">
        <v>5000000</v>
      </c>
      <c r="AP43" s="85"/>
      <c r="AQ43" s="28">
        <f t="shared" ref="AQ43:AQ45" si="101">J43+AO43-AP43</f>
        <v>5000000</v>
      </c>
      <c r="AR43" s="85"/>
      <c r="AS43" s="85"/>
      <c r="AT43" s="28">
        <f t="shared" ref="AT43:AT45" si="102">J43+AR43-AS43</f>
        <v>0</v>
      </c>
      <c r="AU43" s="85">
        <v>5000000</v>
      </c>
      <c r="AV43" s="85"/>
      <c r="AW43" s="28">
        <f t="shared" ref="AW43:AW45" si="103">J43+AU43-AV43</f>
        <v>5000000</v>
      </c>
      <c r="AX43" s="85"/>
      <c r="AY43" s="85"/>
      <c r="AZ43" s="28">
        <f t="shared" ref="AZ43:AZ45" si="104">J43+AX43-AY43</f>
        <v>0</v>
      </c>
      <c r="BA43" s="85">
        <v>5000000</v>
      </c>
      <c r="BB43" s="85"/>
      <c r="BC43" s="28">
        <f t="shared" ref="BC43:BC45" si="105">J43+BA43-BB43</f>
        <v>5000000</v>
      </c>
      <c r="BD43" s="85">
        <v>5000000</v>
      </c>
      <c r="BE43" s="85"/>
      <c r="BF43" s="28">
        <f t="shared" ref="BF43:BF45" si="106">J43+BD43-BE43</f>
        <v>5000000</v>
      </c>
      <c r="BG43" s="85">
        <v>5000000</v>
      </c>
      <c r="BH43" s="85"/>
      <c r="BI43" s="28">
        <f t="shared" ref="BI43:BI45" si="107">J43+BG43-BH43</f>
        <v>5000000</v>
      </c>
    </row>
    <row r="44" spans="1:61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20595.89</v>
      </c>
      <c r="J44" s="85"/>
      <c r="K44" s="27"/>
      <c r="L44" s="85"/>
      <c r="M44" s="28"/>
      <c r="N44" s="85">
        <v>5000000</v>
      </c>
      <c r="O44" s="85"/>
      <c r="P44" s="28">
        <f t="shared" si="92"/>
        <v>5000000</v>
      </c>
      <c r="Q44" s="85">
        <v>5000000</v>
      </c>
      <c r="R44" s="85"/>
      <c r="S44" s="28">
        <f t="shared" si="93"/>
        <v>5000000</v>
      </c>
      <c r="T44" s="85">
        <v>5000000</v>
      </c>
      <c r="U44" s="85"/>
      <c r="V44" s="28">
        <f t="shared" si="94"/>
        <v>5000000</v>
      </c>
      <c r="W44" s="85">
        <v>5000000</v>
      </c>
      <c r="X44" s="85">
        <v>5000000</v>
      </c>
      <c r="Y44" s="28">
        <f t="shared" si="95"/>
        <v>0</v>
      </c>
      <c r="Z44" s="27">
        <v>5000000</v>
      </c>
      <c r="AA44" s="85"/>
      <c r="AB44" s="28">
        <f t="shared" si="96"/>
        <v>5000000</v>
      </c>
      <c r="AC44" s="27">
        <v>5000000</v>
      </c>
      <c r="AD44" s="85"/>
      <c r="AE44" s="28">
        <f t="shared" si="97"/>
        <v>5000000</v>
      </c>
      <c r="AF44" s="27">
        <v>5000000</v>
      </c>
      <c r="AG44" s="85"/>
      <c r="AH44" s="28">
        <f t="shared" si="98"/>
        <v>5000000</v>
      </c>
      <c r="AI44" s="27">
        <v>5000000</v>
      </c>
      <c r="AJ44" s="85"/>
      <c r="AK44" s="28">
        <f t="shared" si="99"/>
        <v>5000000</v>
      </c>
      <c r="AL44" s="27">
        <v>5000000</v>
      </c>
      <c r="AM44" s="85"/>
      <c r="AN44" s="28">
        <f t="shared" si="100"/>
        <v>5000000</v>
      </c>
      <c r="AO44" s="27">
        <v>5000000</v>
      </c>
      <c r="AP44" s="85"/>
      <c r="AQ44" s="28">
        <f t="shared" si="101"/>
        <v>5000000</v>
      </c>
      <c r="AR44" s="85"/>
      <c r="AS44" s="85"/>
      <c r="AT44" s="28">
        <f t="shared" si="102"/>
        <v>0</v>
      </c>
      <c r="AU44" s="85">
        <v>5000000</v>
      </c>
      <c r="AV44" s="85"/>
      <c r="AW44" s="28">
        <f t="shared" si="103"/>
        <v>5000000</v>
      </c>
      <c r="AX44" s="85"/>
      <c r="AY44" s="85"/>
      <c r="AZ44" s="28">
        <f t="shared" si="104"/>
        <v>0</v>
      </c>
      <c r="BA44" s="85">
        <v>5000000</v>
      </c>
      <c r="BB44" s="85"/>
      <c r="BC44" s="28">
        <f t="shared" si="105"/>
        <v>5000000</v>
      </c>
      <c r="BD44" s="85">
        <v>5000000</v>
      </c>
      <c r="BE44" s="85"/>
      <c r="BF44" s="28">
        <f t="shared" si="106"/>
        <v>5000000</v>
      </c>
      <c r="BG44" s="85">
        <v>5000000</v>
      </c>
      <c r="BH44" s="85"/>
      <c r="BI44" s="28">
        <f t="shared" si="107"/>
        <v>5000000</v>
      </c>
    </row>
    <row r="45" spans="1:61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92"/>
        <v>5000000</v>
      </c>
      <c r="Q45" s="85">
        <v>5000000</v>
      </c>
      <c r="R45" s="85"/>
      <c r="S45" s="28">
        <f t="shared" si="93"/>
        <v>5000000</v>
      </c>
      <c r="T45" s="85">
        <v>5000000</v>
      </c>
      <c r="U45" s="85"/>
      <c r="V45" s="28">
        <f t="shared" si="94"/>
        <v>5000000</v>
      </c>
      <c r="W45" s="85">
        <v>5000000</v>
      </c>
      <c r="X45" s="85">
        <v>5000000</v>
      </c>
      <c r="Y45" s="28">
        <f t="shared" si="95"/>
        <v>0</v>
      </c>
      <c r="Z45" s="27">
        <v>5000000</v>
      </c>
      <c r="AA45" s="85"/>
      <c r="AB45" s="28">
        <f t="shared" si="96"/>
        <v>5000000</v>
      </c>
      <c r="AC45" s="27">
        <v>5000000</v>
      </c>
      <c r="AD45" s="85"/>
      <c r="AE45" s="28">
        <f t="shared" si="97"/>
        <v>5000000</v>
      </c>
      <c r="AF45" s="27">
        <v>5000000</v>
      </c>
      <c r="AG45" s="85"/>
      <c r="AH45" s="28">
        <f t="shared" si="98"/>
        <v>5000000</v>
      </c>
      <c r="AI45" s="27">
        <v>5000000</v>
      </c>
      <c r="AJ45" s="85"/>
      <c r="AK45" s="28">
        <f t="shared" si="99"/>
        <v>5000000</v>
      </c>
      <c r="AL45" s="27">
        <v>5000000</v>
      </c>
      <c r="AM45" s="85"/>
      <c r="AN45" s="28">
        <f t="shared" si="100"/>
        <v>5000000</v>
      </c>
      <c r="AO45" s="27">
        <v>5000000</v>
      </c>
      <c r="AP45" s="85"/>
      <c r="AQ45" s="28">
        <f t="shared" si="101"/>
        <v>5000000</v>
      </c>
      <c r="AR45" s="85"/>
      <c r="AS45" s="85"/>
      <c r="AT45" s="28">
        <f t="shared" si="102"/>
        <v>0</v>
      </c>
      <c r="AU45" s="85">
        <v>5000000</v>
      </c>
      <c r="AV45" s="85"/>
      <c r="AW45" s="28">
        <f t="shared" si="103"/>
        <v>5000000</v>
      </c>
      <c r="AX45" s="85"/>
      <c r="AY45" s="85"/>
      <c r="AZ45" s="28">
        <f t="shared" si="104"/>
        <v>0</v>
      </c>
      <c r="BA45" s="85">
        <v>5000000</v>
      </c>
      <c r="BB45" s="85"/>
      <c r="BC45" s="28">
        <f t="shared" si="105"/>
        <v>5000000</v>
      </c>
      <c r="BD45" s="85">
        <v>5000000</v>
      </c>
      <c r="BE45" s="85"/>
      <c r="BF45" s="28">
        <f t="shared" si="106"/>
        <v>5000000</v>
      </c>
      <c r="BG45" s="85">
        <v>5000000</v>
      </c>
      <c r="BH45" s="85"/>
      <c r="BI45" s="28">
        <f t="shared" si="107"/>
        <v>5000000</v>
      </c>
    </row>
    <row r="46" spans="1:61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</row>
    <row r="47" spans="1:61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18684.93</v>
      </c>
      <c r="J47" s="85"/>
      <c r="K47" s="27"/>
      <c r="L47" s="85"/>
      <c r="M47" s="28"/>
      <c r="N47" s="85">
        <v>5000000</v>
      </c>
      <c r="O47" s="85"/>
      <c r="P47" s="28">
        <f t="shared" ref="P47:P52" si="108">J47+N47-O47</f>
        <v>5000000</v>
      </c>
      <c r="Q47" s="85">
        <v>5000000</v>
      </c>
      <c r="R47" s="85"/>
      <c r="S47" s="28">
        <f t="shared" ref="S47:S52" si="109">J47+Q47-R47</f>
        <v>5000000</v>
      </c>
      <c r="T47" s="85">
        <v>5000000</v>
      </c>
      <c r="U47" s="85"/>
      <c r="V47" s="28">
        <f t="shared" ref="V47:V52" si="110">J47+T47-U47</f>
        <v>5000000</v>
      </c>
      <c r="W47" s="85">
        <v>5000000</v>
      </c>
      <c r="X47" s="85">
        <v>5000000</v>
      </c>
      <c r="Y47" s="28">
        <f t="shared" ref="Y47:Y52" si="111">J47+W47-X47</f>
        <v>0</v>
      </c>
      <c r="Z47" s="27">
        <v>10000000</v>
      </c>
      <c r="AA47" s="85"/>
      <c r="AB47" s="28">
        <f t="shared" ref="AB47:AB52" si="112">J47+Z47-AA47</f>
        <v>10000000</v>
      </c>
      <c r="AC47" s="27">
        <v>10000000</v>
      </c>
      <c r="AD47" s="85">
        <v>10000000</v>
      </c>
      <c r="AE47" s="28">
        <f t="shared" ref="AE47:AE52" si="113">J47+AC47-AD47</f>
        <v>0</v>
      </c>
      <c r="AF47" s="27">
        <v>10000000</v>
      </c>
      <c r="AG47" s="85">
        <v>10000000</v>
      </c>
      <c r="AH47" s="28">
        <f t="shared" ref="AH47:AH52" si="114">J47+AF47-AG47</f>
        <v>0</v>
      </c>
      <c r="AI47" s="27">
        <v>5000000</v>
      </c>
      <c r="AJ47" s="85"/>
      <c r="AK47" s="28">
        <f t="shared" ref="AK47:AK52" si="115">J47+AI47-AJ47</f>
        <v>5000000</v>
      </c>
      <c r="AL47" s="27">
        <v>5000000</v>
      </c>
      <c r="AM47" s="85"/>
      <c r="AN47" s="28">
        <f t="shared" ref="AN47:AN52" si="116">J47+AL47-AM47</f>
        <v>5000000</v>
      </c>
      <c r="AO47" s="27">
        <v>5000000</v>
      </c>
      <c r="AP47" s="85"/>
      <c r="AQ47" s="28">
        <f t="shared" ref="AQ47:AQ52" si="117">J47+AO47-AP47</f>
        <v>5000000</v>
      </c>
      <c r="AR47" s="85"/>
      <c r="AS47" s="85"/>
      <c r="AT47" s="28">
        <f t="shared" ref="AT47:AT52" si="118">J47+AR47-AS47</f>
        <v>0</v>
      </c>
      <c r="AU47" s="85">
        <v>5000000</v>
      </c>
      <c r="AV47" s="85"/>
      <c r="AW47" s="28">
        <f t="shared" ref="AW47:AW52" si="119">J47+AU47-AV47</f>
        <v>5000000</v>
      </c>
      <c r="AX47" s="85">
        <v>5000000</v>
      </c>
      <c r="AY47" s="85"/>
      <c r="AZ47" s="28">
        <f t="shared" ref="AZ47:AZ52" si="120">J47+AX47-AY47</f>
        <v>5000000</v>
      </c>
      <c r="BA47" s="116"/>
      <c r="BB47" s="85"/>
      <c r="BC47" s="28">
        <f t="shared" ref="BC47:BC57" si="121">J47+BA47-BB47</f>
        <v>0</v>
      </c>
      <c r="BD47" s="116">
        <v>5000000</v>
      </c>
      <c r="BE47" s="85"/>
      <c r="BF47" s="28">
        <f t="shared" ref="BF47:BF57" si="122">J47+BD47-BE47</f>
        <v>5000000</v>
      </c>
      <c r="BG47" s="116">
        <v>5000000</v>
      </c>
      <c r="BH47" s="85"/>
      <c r="BI47" s="28">
        <f t="shared" ref="BI47:BI57" si="123">J47+BG47-BH47</f>
        <v>5000000</v>
      </c>
    </row>
    <row r="48" spans="1:61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18345.21</v>
      </c>
      <c r="J48" s="85"/>
      <c r="K48" s="27"/>
      <c r="L48" s="85"/>
      <c r="M48" s="28"/>
      <c r="N48" s="85">
        <v>5000000</v>
      </c>
      <c r="O48" s="85"/>
      <c r="P48" s="28">
        <f t="shared" si="108"/>
        <v>5000000</v>
      </c>
      <c r="Q48" s="85">
        <v>5000000</v>
      </c>
      <c r="R48" s="85"/>
      <c r="S48" s="28">
        <f t="shared" si="109"/>
        <v>5000000</v>
      </c>
      <c r="T48" s="85">
        <v>5000000</v>
      </c>
      <c r="U48" s="85"/>
      <c r="V48" s="28">
        <f t="shared" si="110"/>
        <v>5000000</v>
      </c>
      <c r="W48" s="85">
        <v>5000000</v>
      </c>
      <c r="X48" s="85">
        <v>5000000</v>
      </c>
      <c r="Y48" s="28">
        <f t="shared" si="111"/>
        <v>0</v>
      </c>
      <c r="Z48" s="27">
        <v>5000000</v>
      </c>
      <c r="AA48" s="85"/>
      <c r="AB48" s="28">
        <f t="shared" si="112"/>
        <v>5000000</v>
      </c>
      <c r="AC48" s="27">
        <v>5000000</v>
      </c>
      <c r="AD48" s="85"/>
      <c r="AE48" s="28">
        <f t="shared" si="113"/>
        <v>5000000</v>
      </c>
      <c r="AF48" s="27">
        <v>5000000</v>
      </c>
      <c r="AG48" s="85"/>
      <c r="AH48" s="28">
        <f t="shared" si="114"/>
        <v>5000000</v>
      </c>
      <c r="AI48" s="27">
        <v>5000000</v>
      </c>
      <c r="AJ48" s="85"/>
      <c r="AK48" s="28">
        <f t="shared" si="115"/>
        <v>5000000</v>
      </c>
      <c r="AL48" s="27">
        <v>5000000</v>
      </c>
      <c r="AM48" s="85"/>
      <c r="AN48" s="28">
        <f t="shared" si="116"/>
        <v>5000000</v>
      </c>
      <c r="AO48" s="27">
        <v>5000000</v>
      </c>
      <c r="AP48" s="85"/>
      <c r="AQ48" s="28">
        <f t="shared" si="117"/>
        <v>5000000</v>
      </c>
      <c r="AR48" s="85"/>
      <c r="AS48" s="85"/>
      <c r="AT48" s="28">
        <f t="shared" si="118"/>
        <v>0</v>
      </c>
      <c r="AU48" s="85">
        <v>5000000</v>
      </c>
      <c r="AV48" s="85"/>
      <c r="AW48" s="28">
        <f t="shared" si="119"/>
        <v>5000000</v>
      </c>
      <c r="AX48" s="85">
        <v>5000000</v>
      </c>
      <c r="AY48" s="85"/>
      <c r="AZ48" s="28">
        <f t="shared" si="120"/>
        <v>5000000</v>
      </c>
      <c r="BA48" s="116"/>
      <c r="BB48" s="85"/>
      <c r="BC48" s="28">
        <f t="shared" si="121"/>
        <v>0</v>
      </c>
      <c r="BD48" s="116">
        <v>5000000</v>
      </c>
      <c r="BE48" s="85"/>
      <c r="BF48" s="28">
        <f t="shared" si="122"/>
        <v>5000000</v>
      </c>
      <c r="BG48" s="116">
        <v>5000000</v>
      </c>
      <c r="BH48" s="85"/>
      <c r="BI48" s="28">
        <f t="shared" si="123"/>
        <v>5000000</v>
      </c>
    </row>
    <row r="49" spans="1:61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19746.580000000002</v>
      </c>
      <c r="J49" s="85"/>
      <c r="K49" s="27"/>
      <c r="L49" s="85"/>
      <c r="M49" s="28"/>
      <c r="N49" s="85">
        <v>5000000</v>
      </c>
      <c r="O49" s="85"/>
      <c r="P49" s="28">
        <f t="shared" si="108"/>
        <v>5000000</v>
      </c>
      <c r="Q49" s="85">
        <v>5000000</v>
      </c>
      <c r="R49" s="85"/>
      <c r="S49" s="28">
        <f t="shared" si="109"/>
        <v>5000000</v>
      </c>
      <c r="T49" s="85">
        <v>5000000</v>
      </c>
      <c r="U49" s="85"/>
      <c r="V49" s="28">
        <f t="shared" si="110"/>
        <v>5000000</v>
      </c>
      <c r="W49" s="85">
        <v>5000000</v>
      </c>
      <c r="X49" s="85">
        <v>5000000</v>
      </c>
      <c r="Y49" s="28">
        <f t="shared" si="111"/>
        <v>0</v>
      </c>
      <c r="Z49" s="27">
        <v>5000000</v>
      </c>
      <c r="AA49" s="85"/>
      <c r="AB49" s="28">
        <f t="shared" si="112"/>
        <v>5000000</v>
      </c>
      <c r="AC49" s="27">
        <v>5000000</v>
      </c>
      <c r="AD49" s="85"/>
      <c r="AE49" s="28">
        <f t="shared" si="113"/>
        <v>5000000</v>
      </c>
      <c r="AF49" s="27">
        <v>5000000</v>
      </c>
      <c r="AG49" s="85"/>
      <c r="AH49" s="28">
        <f t="shared" si="114"/>
        <v>5000000</v>
      </c>
      <c r="AI49" s="27">
        <v>5000000</v>
      </c>
      <c r="AJ49" s="85"/>
      <c r="AK49" s="28">
        <f t="shared" si="115"/>
        <v>5000000</v>
      </c>
      <c r="AL49" s="27">
        <v>5000000</v>
      </c>
      <c r="AM49" s="85"/>
      <c r="AN49" s="28">
        <f t="shared" si="116"/>
        <v>5000000</v>
      </c>
      <c r="AO49" s="27">
        <v>5000000</v>
      </c>
      <c r="AP49" s="85"/>
      <c r="AQ49" s="28">
        <f t="shared" si="117"/>
        <v>5000000</v>
      </c>
      <c r="AR49" s="85"/>
      <c r="AS49" s="85"/>
      <c r="AT49" s="28">
        <f t="shared" si="118"/>
        <v>0</v>
      </c>
      <c r="AU49" s="85">
        <v>5000000</v>
      </c>
      <c r="AV49" s="85"/>
      <c r="AW49" s="28">
        <f t="shared" si="119"/>
        <v>5000000</v>
      </c>
      <c r="AX49" s="85">
        <v>5000000</v>
      </c>
      <c r="AY49" s="85"/>
      <c r="AZ49" s="28">
        <f t="shared" si="120"/>
        <v>5000000</v>
      </c>
      <c r="BA49" s="116"/>
      <c r="BB49" s="85"/>
      <c r="BC49" s="28">
        <f t="shared" si="121"/>
        <v>0</v>
      </c>
      <c r="BD49" s="116">
        <v>5000000</v>
      </c>
      <c r="BE49" s="85"/>
      <c r="BF49" s="28">
        <f t="shared" si="122"/>
        <v>5000000</v>
      </c>
      <c r="BG49" s="116">
        <v>5000000</v>
      </c>
      <c r="BH49" s="85"/>
      <c r="BI49" s="28">
        <f t="shared" si="123"/>
        <v>5000000</v>
      </c>
    </row>
    <row r="50" spans="1:61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20914.38</v>
      </c>
      <c r="J50" s="85"/>
      <c r="K50" s="27"/>
      <c r="L50" s="85"/>
      <c r="M50" s="28"/>
      <c r="N50" s="85">
        <v>5000000</v>
      </c>
      <c r="O50" s="85"/>
      <c r="P50" s="28">
        <f t="shared" si="108"/>
        <v>5000000</v>
      </c>
      <c r="Q50" s="85">
        <v>5000000</v>
      </c>
      <c r="R50" s="85"/>
      <c r="S50" s="28">
        <f t="shared" si="109"/>
        <v>5000000</v>
      </c>
      <c r="T50" s="85">
        <v>5000000</v>
      </c>
      <c r="U50" s="85"/>
      <c r="V50" s="28">
        <f t="shared" si="110"/>
        <v>5000000</v>
      </c>
      <c r="W50" s="85">
        <v>5000000</v>
      </c>
      <c r="X50" s="85"/>
      <c r="Y50" s="28">
        <f t="shared" si="111"/>
        <v>5000000</v>
      </c>
      <c r="Z50" s="27">
        <v>5000000</v>
      </c>
      <c r="AA50" s="85"/>
      <c r="AB50" s="28">
        <f t="shared" si="112"/>
        <v>5000000</v>
      </c>
      <c r="AC50" s="27">
        <v>5000000</v>
      </c>
      <c r="AD50" s="85"/>
      <c r="AE50" s="28">
        <f t="shared" si="113"/>
        <v>5000000</v>
      </c>
      <c r="AF50" s="27">
        <v>5000000</v>
      </c>
      <c r="AG50" s="85"/>
      <c r="AH50" s="28">
        <f t="shared" si="114"/>
        <v>5000000</v>
      </c>
      <c r="AI50" s="27">
        <v>5000000</v>
      </c>
      <c r="AJ50" s="85"/>
      <c r="AK50" s="28">
        <f t="shared" si="115"/>
        <v>5000000</v>
      </c>
      <c r="AL50" s="27">
        <v>5000000</v>
      </c>
      <c r="AM50" s="85"/>
      <c r="AN50" s="28">
        <f t="shared" si="116"/>
        <v>5000000</v>
      </c>
      <c r="AO50" s="27">
        <v>5000000</v>
      </c>
      <c r="AP50" s="85"/>
      <c r="AQ50" s="28">
        <f t="shared" si="117"/>
        <v>5000000</v>
      </c>
      <c r="AR50" s="85"/>
      <c r="AS50" s="85"/>
      <c r="AT50" s="28">
        <f t="shared" si="118"/>
        <v>0</v>
      </c>
      <c r="AU50" s="85">
        <v>5000000</v>
      </c>
      <c r="AV50" s="85"/>
      <c r="AW50" s="28">
        <f t="shared" si="119"/>
        <v>5000000</v>
      </c>
      <c r="AX50" s="85">
        <v>5000000</v>
      </c>
      <c r="AY50" s="85"/>
      <c r="AZ50" s="28">
        <f t="shared" si="120"/>
        <v>5000000</v>
      </c>
      <c r="BA50" s="116"/>
      <c r="BB50" s="85"/>
      <c r="BC50" s="28">
        <f t="shared" si="121"/>
        <v>0</v>
      </c>
      <c r="BD50" s="116">
        <v>5000000</v>
      </c>
      <c r="BE50" s="85"/>
      <c r="BF50" s="28">
        <f t="shared" si="122"/>
        <v>5000000</v>
      </c>
      <c r="BG50" s="116">
        <v>5000000</v>
      </c>
      <c r="BH50" s="85"/>
      <c r="BI50" s="28">
        <f t="shared" si="123"/>
        <v>5000000</v>
      </c>
    </row>
    <row r="51" spans="1:61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08"/>
        <v>5000000</v>
      </c>
      <c r="Q51" s="85">
        <v>5000000</v>
      </c>
      <c r="R51" s="85"/>
      <c r="S51" s="28">
        <f t="shared" si="109"/>
        <v>5000000</v>
      </c>
      <c r="T51" s="85">
        <v>5000000</v>
      </c>
      <c r="U51" s="85"/>
      <c r="V51" s="28">
        <f t="shared" si="110"/>
        <v>5000000</v>
      </c>
      <c r="W51" s="85">
        <v>5000000</v>
      </c>
      <c r="X51" s="85">
        <v>5000000</v>
      </c>
      <c r="Y51" s="28">
        <f t="shared" si="111"/>
        <v>0</v>
      </c>
      <c r="Z51" s="27">
        <v>5000000</v>
      </c>
      <c r="AA51" s="85"/>
      <c r="AB51" s="28">
        <f t="shared" si="112"/>
        <v>5000000</v>
      </c>
      <c r="AC51" s="27">
        <v>5000000</v>
      </c>
      <c r="AD51" s="85"/>
      <c r="AE51" s="28">
        <f t="shared" si="113"/>
        <v>5000000</v>
      </c>
      <c r="AF51" s="27">
        <v>5000000</v>
      </c>
      <c r="AG51" s="85"/>
      <c r="AH51" s="28">
        <f t="shared" si="114"/>
        <v>5000000</v>
      </c>
      <c r="AI51" s="27">
        <v>5000000</v>
      </c>
      <c r="AJ51" s="85"/>
      <c r="AK51" s="28">
        <f t="shared" si="115"/>
        <v>5000000</v>
      </c>
      <c r="AL51" s="27">
        <v>5000000</v>
      </c>
      <c r="AM51" s="85"/>
      <c r="AN51" s="28">
        <f t="shared" si="116"/>
        <v>5000000</v>
      </c>
      <c r="AO51" s="27">
        <v>5000000</v>
      </c>
      <c r="AP51" s="85"/>
      <c r="AQ51" s="28">
        <f t="shared" si="117"/>
        <v>5000000</v>
      </c>
      <c r="AR51" s="85"/>
      <c r="AS51" s="85"/>
      <c r="AT51" s="28">
        <f t="shared" si="118"/>
        <v>0</v>
      </c>
      <c r="AU51" s="85">
        <v>5000000</v>
      </c>
      <c r="AV51" s="85"/>
      <c r="AW51" s="28">
        <f t="shared" si="119"/>
        <v>5000000</v>
      </c>
      <c r="AX51" s="85">
        <v>5000000</v>
      </c>
      <c r="AY51" s="85"/>
      <c r="AZ51" s="28">
        <f t="shared" si="120"/>
        <v>5000000</v>
      </c>
      <c r="BA51" s="116"/>
      <c r="BB51" s="85"/>
      <c r="BC51" s="28">
        <f t="shared" si="121"/>
        <v>0</v>
      </c>
      <c r="BD51" s="116">
        <v>10000000</v>
      </c>
      <c r="BE51" s="85"/>
      <c r="BF51" s="28">
        <f t="shared" si="122"/>
        <v>10000000</v>
      </c>
      <c r="BG51" s="116">
        <v>10000000</v>
      </c>
      <c r="BH51" s="85"/>
      <c r="BI51" s="28">
        <f t="shared" si="123"/>
        <v>10000000</v>
      </c>
    </row>
    <row r="52" spans="1:61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08"/>
        <v>5000000</v>
      </c>
      <c r="Q52" s="85">
        <v>5000000</v>
      </c>
      <c r="R52" s="85"/>
      <c r="S52" s="28">
        <f t="shared" si="109"/>
        <v>5000000</v>
      </c>
      <c r="T52" s="85">
        <v>5000000</v>
      </c>
      <c r="U52" s="85"/>
      <c r="V52" s="28">
        <f t="shared" si="110"/>
        <v>5000000</v>
      </c>
      <c r="W52" s="85">
        <v>5000000</v>
      </c>
      <c r="X52" s="85">
        <v>5000000</v>
      </c>
      <c r="Y52" s="28">
        <f t="shared" si="111"/>
        <v>0</v>
      </c>
      <c r="Z52" s="27">
        <v>5000000</v>
      </c>
      <c r="AA52" s="85"/>
      <c r="AB52" s="28">
        <f t="shared" si="112"/>
        <v>5000000</v>
      </c>
      <c r="AC52" s="27">
        <v>5000000</v>
      </c>
      <c r="AD52" s="85"/>
      <c r="AE52" s="28">
        <f t="shared" si="113"/>
        <v>5000000</v>
      </c>
      <c r="AF52" s="27">
        <v>5000000</v>
      </c>
      <c r="AG52" s="85"/>
      <c r="AH52" s="28">
        <f t="shared" si="114"/>
        <v>5000000</v>
      </c>
      <c r="AI52" s="27">
        <v>5000000</v>
      </c>
      <c r="AJ52" s="85"/>
      <c r="AK52" s="28">
        <f t="shared" si="115"/>
        <v>5000000</v>
      </c>
      <c r="AL52" s="27">
        <v>5000000</v>
      </c>
      <c r="AM52" s="85"/>
      <c r="AN52" s="28">
        <f t="shared" si="116"/>
        <v>5000000</v>
      </c>
      <c r="AO52" s="27">
        <v>5000000</v>
      </c>
      <c r="AP52" s="85"/>
      <c r="AQ52" s="28">
        <f t="shared" si="117"/>
        <v>5000000</v>
      </c>
      <c r="AR52" s="85"/>
      <c r="AS52" s="85"/>
      <c r="AT52" s="28">
        <f t="shared" si="118"/>
        <v>0</v>
      </c>
      <c r="AU52" s="85">
        <v>5000000</v>
      </c>
      <c r="AV52" s="85"/>
      <c r="AW52" s="28">
        <f t="shared" si="119"/>
        <v>5000000</v>
      </c>
      <c r="AX52" s="85">
        <v>5000000</v>
      </c>
      <c r="AY52" s="85"/>
      <c r="AZ52" s="28">
        <f t="shared" si="120"/>
        <v>5000000</v>
      </c>
      <c r="BA52" s="116"/>
      <c r="BB52" s="85"/>
      <c r="BC52" s="28">
        <f t="shared" si="121"/>
        <v>0</v>
      </c>
      <c r="BD52" s="116">
        <v>10000000</v>
      </c>
      <c r="BE52" s="85"/>
      <c r="BF52" s="28">
        <f t="shared" si="122"/>
        <v>10000000</v>
      </c>
      <c r="BG52" s="116">
        <v>10000000</v>
      </c>
      <c r="BH52" s="85"/>
      <c r="BI52" s="28">
        <f t="shared" si="123"/>
        <v>10000000</v>
      </c>
    </row>
    <row r="53" spans="1:61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21"/>
        <v>0</v>
      </c>
      <c r="BD53" s="116">
        <v>5000000</v>
      </c>
      <c r="BE53" s="85"/>
      <c r="BF53" s="28">
        <f t="shared" si="122"/>
        <v>5000000</v>
      </c>
      <c r="BG53" s="116">
        <v>5000000</v>
      </c>
      <c r="BH53" s="85"/>
      <c r="BI53" s="28">
        <f t="shared" si="123"/>
        <v>5000000</v>
      </c>
    </row>
    <row r="54" spans="1:61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21"/>
        <v>0</v>
      </c>
      <c r="BD54" s="116">
        <v>5000000</v>
      </c>
      <c r="BE54" s="85"/>
      <c r="BF54" s="28">
        <f t="shared" si="122"/>
        <v>5000000</v>
      </c>
      <c r="BG54" s="116">
        <v>5000000</v>
      </c>
      <c r="BH54" s="85"/>
      <c r="BI54" s="28">
        <f t="shared" si="123"/>
        <v>5000000</v>
      </c>
    </row>
    <row r="55" spans="1:61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21"/>
        <v>0</v>
      </c>
      <c r="BD55" s="116">
        <v>10000000</v>
      </c>
      <c r="BE55" s="85"/>
      <c r="BF55" s="28">
        <f t="shared" si="122"/>
        <v>10000000</v>
      </c>
      <c r="BG55" s="116">
        <v>10000000</v>
      </c>
      <c r="BH55" s="85"/>
      <c r="BI55" s="28">
        <f t="shared" si="123"/>
        <v>10000000</v>
      </c>
    </row>
    <row r="56" spans="1:61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21"/>
        <v>0</v>
      </c>
      <c r="BD56" s="116">
        <v>5000000</v>
      </c>
      <c r="BE56" s="85"/>
      <c r="BF56" s="28">
        <f t="shared" si="122"/>
        <v>5000000</v>
      </c>
      <c r="BG56" s="116">
        <v>5000000</v>
      </c>
      <c r="BH56" s="85"/>
      <c r="BI56" s="28">
        <f t="shared" si="123"/>
        <v>5000000</v>
      </c>
    </row>
    <row r="57" spans="1:61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21"/>
        <v>0</v>
      </c>
      <c r="BD57" s="116">
        <v>5000000</v>
      </c>
      <c r="BE57" s="85"/>
      <c r="BF57" s="28">
        <f t="shared" si="122"/>
        <v>5000000</v>
      </c>
      <c r="BG57" s="116">
        <v>5000000</v>
      </c>
      <c r="BH57" s="85"/>
      <c r="BI57" s="28">
        <f t="shared" si="123"/>
        <v>5000000</v>
      </c>
    </row>
    <row r="58" spans="1:61" ht="15.75" thickBot="1" x14ac:dyDescent="0.3">
      <c r="A58" s="79"/>
      <c r="B58" s="80"/>
      <c r="C58" s="80"/>
      <c r="D58" s="80"/>
      <c r="E58" s="80"/>
      <c r="F58" s="81"/>
      <c r="G58" s="82"/>
      <c r="H58" s="83"/>
      <c r="I58" s="8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87"/>
      <c r="W58" s="86"/>
      <c r="X58" s="85"/>
      <c r="Y58" s="87"/>
      <c r="Z58" s="86"/>
      <c r="AA58" s="85"/>
      <c r="AB58" s="87"/>
      <c r="AC58" s="86"/>
      <c r="AD58" s="85"/>
      <c r="AE58" s="87"/>
      <c r="AF58" s="86"/>
      <c r="AG58" s="85"/>
      <c r="AH58" s="87"/>
      <c r="AI58" s="86"/>
      <c r="AJ58" s="85"/>
      <c r="AK58" s="87"/>
      <c r="AL58" s="86"/>
      <c r="AM58" s="85"/>
      <c r="AN58" s="87"/>
      <c r="AO58" s="86"/>
      <c r="AP58" s="85"/>
      <c r="AQ58" s="87"/>
      <c r="AR58" s="86"/>
      <c r="AS58" s="85"/>
      <c r="AT58" s="87"/>
      <c r="AU58" s="86"/>
      <c r="AV58" s="85"/>
      <c r="AW58" s="87"/>
      <c r="AX58" s="86"/>
      <c r="AY58" s="85"/>
      <c r="AZ58" s="87"/>
      <c r="BA58" s="86"/>
      <c r="BB58" s="85"/>
      <c r="BC58" s="87"/>
      <c r="BD58" s="86"/>
      <c r="BE58" s="85"/>
      <c r="BF58" s="87"/>
      <c r="BG58" s="86"/>
      <c r="BH58" s="85"/>
      <c r="BI58" s="87"/>
    </row>
    <row r="59" spans="1:61" ht="15.75" thickBot="1" x14ac:dyDescent="0.3">
      <c r="A59" s="88" t="s">
        <v>19</v>
      </c>
      <c r="B59" s="89" t="s">
        <v>17</v>
      </c>
      <c r="C59" s="89"/>
      <c r="D59" s="89"/>
      <c r="E59" s="89"/>
      <c r="F59" s="90"/>
      <c r="G59" s="91"/>
      <c r="H59" s="92" t="s">
        <v>17</v>
      </c>
      <c r="I59" s="93">
        <f t="shared" ref="I59:BI59" si="124">SUM(I5:I58)</f>
        <v>556057.55000000016</v>
      </c>
      <c r="J59" s="94">
        <f t="shared" si="124"/>
        <v>100000000</v>
      </c>
      <c r="K59" s="94">
        <f t="shared" si="124"/>
        <v>0</v>
      </c>
      <c r="L59" s="94">
        <f t="shared" si="124"/>
        <v>0</v>
      </c>
      <c r="M59" s="95">
        <f t="shared" si="124"/>
        <v>0</v>
      </c>
      <c r="N59" s="94">
        <f t="shared" si="124"/>
        <v>125000000</v>
      </c>
      <c r="O59" s="94">
        <f t="shared" si="124"/>
        <v>0</v>
      </c>
      <c r="P59" s="95">
        <f t="shared" si="124"/>
        <v>160000000</v>
      </c>
      <c r="Q59" s="94">
        <f t="shared" si="124"/>
        <v>125000000</v>
      </c>
      <c r="R59" s="94">
        <f t="shared" si="124"/>
        <v>0</v>
      </c>
      <c r="S59" s="95">
        <f t="shared" si="124"/>
        <v>160000000</v>
      </c>
      <c r="T59" s="94">
        <f t="shared" si="124"/>
        <v>125000000</v>
      </c>
      <c r="U59" s="94">
        <f t="shared" si="124"/>
        <v>0</v>
      </c>
      <c r="V59" s="95">
        <f t="shared" si="124"/>
        <v>160000000</v>
      </c>
      <c r="W59" s="94">
        <f t="shared" si="124"/>
        <v>125000000</v>
      </c>
      <c r="X59" s="94">
        <f t="shared" si="124"/>
        <v>85000000</v>
      </c>
      <c r="Y59" s="95">
        <f t="shared" si="124"/>
        <v>75000000</v>
      </c>
      <c r="Z59" s="94">
        <f t="shared" si="124"/>
        <v>150000000</v>
      </c>
      <c r="AA59" s="94">
        <f t="shared" si="124"/>
        <v>0</v>
      </c>
      <c r="AB59" s="95">
        <f t="shared" si="124"/>
        <v>185000000</v>
      </c>
      <c r="AC59" s="94">
        <f t="shared" si="124"/>
        <v>185000000</v>
      </c>
      <c r="AD59" s="94">
        <f t="shared" si="124"/>
        <v>50000000</v>
      </c>
      <c r="AE59" s="95">
        <f t="shared" si="124"/>
        <v>205000000</v>
      </c>
      <c r="AF59" s="94">
        <f t="shared" si="124"/>
        <v>185000000</v>
      </c>
      <c r="AG59" s="94">
        <f t="shared" si="124"/>
        <v>50000000</v>
      </c>
      <c r="AH59" s="95">
        <f t="shared" si="124"/>
        <v>205000000</v>
      </c>
      <c r="AI59" s="94">
        <f t="shared" si="124"/>
        <v>160000000</v>
      </c>
      <c r="AJ59" s="94">
        <f t="shared" si="124"/>
        <v>0</v>
      </c>
      <c r="AK59" s="95">
        <f t="shared" si="124"/>
        <v>230000000</v>
      </c>
      <c r="AL59" s="94">
        <f t="shared" si="124"/>
        <v>190000000</v>
      </c>
      <c r="AM59" s="94">
        <f t="shared" si="124"/>
        <v>0</v>
      </c>
      <c r="AN59" s="95">
        <f t="shared" si="124"/>
        <v>290000000</v>
      </c>
      <c r="AO59" s="94">
        <f t="shared" si="124"/>
        <v>190000000</v>
      </c>
      <c r="AP59" s="94">
        <f t="shared" si="124"/>
        <v>0</v>
      </c>
      <c r="AQ59" s="95">
        <f t="shared" si="124"/>
        <v>290000000</v>
      </c>
      <c r="AR59" s="94">
        <f t="shared" si="124"/>
        <v>0</v>
      </c>
      <c r="AS59" s="94">
        <f t="shared" si="124"/>
        <v>15000000</v>
      </c>
      <c r="AT59" s="95">
        <f t="shared" si="124"/>
        <v>85000000</v>
      </c>
      <c r="AU59" s="94">
        <f t="shared" si="124"/>
        <v>90000000</v>
      </c>
      <c r="AV59" s="94">
        <f t="shared" si="124"/>
        <v>30000000</v>
      </c>
      <c r="AW59" s="95">
        <f t="shared" si="124"/>
        <v>160000000</v>
      </c>
      <c r="AX59" s="94">
        <f t="shared" si="124"/>
        <v>80000000</v>
      </c>
      <c r="AY59" s="94">
        <f t="shared" si="124"/>
        <v>55000000</v>
      </c>
      <c r="AZ59" s="95">
        <f t="shared" si="124"/>
        <v>125000000</v>
      </c>
      <c r="BA59" s="94">
        <f t="shared" si="124"/>
        <v>65000000</v>
      </c>
      <c r="BB59" s="94">
        <f t="shared" si="124"/>
        <v>95000000</v>
      </c>
      <c r="BC59" s="95">
        <f t="shared" si="124"/>
        <v>70000000</v>
      </c>
      <c r="BD59" s="94">
        <f t="shared" si="124"/>
        <v>135000000</v>
      </c>
      <c r="BE59" s="94">
        <f t="shared" si="124"/>
        <v>95000000</v>
      </c>
      <c r="BF59" s="95">
        <f t="shared" si="124"/>
        <v>140000000</v>
      </c>
      <c r="BG59" s="94">
        <f t="shared" si="124"/>
        <v>135000000</v>
      </c>
      <c r="BH59" s="94">
        <f t="shared" si="124"/>
        <v>115000000</v>
      </c>
      <c r="BI59" s="95">
        <f t="shared" si="124"/>
        <v>120000000</v>
      </c>
    </row>
    <row r="60" spans="1:61" ht="15.75" thickBot="1" x14ac:dyDescent="0.3">
      <c r="A60" s="38"/>
      <c r="B60" s="39"/>
      <c r="C60" s="39"/>
      <c r="D60" s="39"/>
      <c r="E60" s="39"/>
      <c r="F60" s="40"/>
      <c r="G60" s="39"/>
      <c r="H60" s="41"/>
      <c r="I60" s="42"/>
      <c r="J60" s="43"/>
      <c r="K60" s="43"/>
      <c r="L60" s="43"/>
      <c r="M60" s="44"/>
      <c r="N60" s="43"/>
      <c r="O60" s="43"/>
      <c r="P60" s="44"/>
      <c r="Q60" s="43"/>
      <c r="R60" s="43"/>
      <c r="S60" s="44"/>
      <c r="T60" s="43"/>
      <c r="U60" s="43"/>
      <c r="V60" s="44"/>
      <c r="W60" s="43"/>
      <c r="X60" s="43"/>
      <c r="Y60" s="44"/>
      <c r="Z60" s="43"/>
      <c r="AA60" s="43"/>
      <c r="AB60" s="44"/>
      <c r="AC60" s="43"/>
      <c r="AD60" s="43"/>
      <c r="AE60" s="44"/>
      <c r="AF60" s="43"/>
      <c r="AG60" s="43"/>
      <c r="AH60" s="44"/>
      <c r="AI60" s="43"/>
      <c r="AJ60" s="43"/>
      <c r="AK60" s="44"/>
      <c r="AL60" s="43"/>
      <c r="AM60" s="43"/>
      <c r="AN60" s="44"/>
      <c r="AO60" s="43"/>
      <c r="AP60" s="43"/>
      <c r="AQ60" s="44"/>
      <c r="AR60" s="43"/>
      <c r="AS60" s="43"/>
      <c r="AT60" s="44"/>
      <c r="AU60" s="43"/>
      <c r="AV60" s="43"/>
      <c r="AW60" s="44"/>
      <c r="AX60" s="43"/>
      <c r="AY60" s="43"/>
      <c r="AZ60" s="44"/>
      <c r="BA60" s="43"/>
      <c r="BB60" s="43"/>
      <c r="BC60" s="44"/>
      <c r="BD60" s="43"/>
      <c r="BE60" s="43"/>
      <c r="BF60" s="44"/>
      <c r="BG60" s="43"/>
      <c r="BH60" s="43"/>
      <c r="BI60" s="44"/>
    </row>
    <row r="61" spans="1:61" ht="15.75" thickBot="1" x14ac:dyDescent="0.3">
      <c r="A61" s="45" t="s">
        <v>20</v>
      </c>
      <c r="B61" s="46"/>
      <c r="C61" s="46"/>
      <c r="D61" s="46"/>
      <c r="E61" s="46"/>
      <c r="F61" s="47"/>
      <c r="G61" s="46" t="s">
        <v>17</v>
      </c>
      <c r="H61" s="48" t="s">
        <v>17</v>
      </c>
      <c r="I61" s="49">
        <f t="shared" ref="I61:BI61" si="125">I59</f>
        <v>556057.55000000016</v>
      </c>
      <c r="J61" s="50">
        <f t="shared" si="125"/>
        <v>100000000</v>
      </c>
      <c r="K61" s="75">
        <f t="shared" si="125"/>
        <v>0</v>
      </c>
      <c r="L61" s="75">
        <f t="shared" si="125"/>
        <v>0</v>
      </c>
      <c r="M61" s="51">
        <f t="shared" si="125"/>
        <v>0</v>
      </c>
      <c r="N61" s="75">
        <f t="shared" si="125"/>
        <v>125000000</v>
      </c>
      <c r="O61" s="75">
        <f t="shared" si="125"/>
        <v>0</v>
      </c>
      <c r="P61" s="51">
        <f t="shared" si="125"/>
        <v>160000000</v>
      </c>
      <c r="Q61" s="75">
        <f t="shared" si="125"/>
        <v>125000000</v>
      </c>
      <c r="R61" s="75">
        <f t="shared" si="125"/>
        <v>0</v>
      </c>
      <c r="S61" s="51">
        <f t="shared" si="125"/>
        <v>160000000</v>
      </c>
      <c r="T61" s="75">
        <f t="shared" si="125"/>
        <v>125000000</v>
      </c>
      <c r="U61" s="75">
        <f t="shared" si="125"/>
        <v>0</v>
      </c>
      <c r="V61" s="51">
        <f t="shared" si="125"/>
        <v>160000000</v>
      </c>
      <c r="W61" s="75">
        <f t="shared" si="125"/>
        <v>125000000</v>
      </c>
      <c r="X61" s="75">
        <f t="shared" si="125"/>
        <v>85000000</v>
      </c>
      <c r="Y61" s="51">
        <f t="shared" si="125"/>
        <v>75000000</v>
      </c>
      <c r="Z61" s="75">
        <f t="shared" si="125"/>
        <v>150000000</v>
      </c>
      <c r="AA61" s="75">
        <f t="shared" si="125"/>
        <v>0</v>
      </c>
      <c r="AB61" s="51">
        <f t="shared" si="125"/>
        <v>185000000</v>
      </c>
      <c r="AC61" s="75">
        <f t="shared" si="125"/>
        <v>185000000</v>
      </c>
      <c r="AD61" s="75">
        <f t="shared" si="125"/>
        <v>50000000</v>
      </c>
      <c r="AE61" s="51">
        <f t="shared" si="125"/>
        <v>205000000</v>
      </c>
      <c r="AF61" s="75">
        <f t="shared" si="125"/>
        <v>185000000</v>
      </c>
      <c r="AG61" s="75">
        <f t="shared" si="125"/>
        <v>50000000</v>
      </c>
      <c r="AH61" s="51">
        <f t="shared" si="125"/>
        <v>205000000</v>
      </c>
      <c r="AI61" s="75">
        <f t="shared" si="125"/>
        <v>160000000</v>
      </c>
      <c r="AJ61" s="75">
        <f t="shared" si="125"/>
        <v>0</v>
      </c>
      <c r="AK61" s="51">
        <f t="shared" si="125"/>
        <v>230000000</v>
      </c>
      <c r="AL61" s="75">
        <f t="shared" si="125"/>
        <v>190000000</v>
      </c>
      <c r="AM61" s="75">
        <f t="shared" si="125"/>
        <v>0</v>
      </c>
      <c r="AN61" s="51">
        <f t="shared" si="125"/>
        <v>290000000</v>
      </c>
      <c r="AO61" s="75">
        <f t="shared" si="125"/>
        <v>190000000</v>
      </c>
      <c r="AP61" s="75">
        <f t="shared" si="125"/>
        <v>0</v>
      </c>
      <c r="AQ61" s="51">
        <f t="shared" si="125"/>
        <v>290000000</v>
      </c>
      <c r="AR61" s="75">
        <f t="shared" si="125"/>
        <v>0</v>
      </c>
      <c r="AS61" s="75">
        <f t="shared" si="125"/>
        <v>15000000</v>
      </c>
      <c r="AT61" s="51">
        <f t="shared" si="125"/>
        <v>85000000</v>
      </c>
      <c r="AU61" s="75">
        <f t="shared" si="125"/>
        <v>90000000</v>
      </c>
      <c r="AV61" s="75">
        <f t="shared" si="125"/>
        <v>30000000</v>
      </c>
      <c r="AW61" s="51">
        <f t="shared" si="125"/>
        <v>160000000</v>
      </c>
      <c r="AX61" s="75">
        <f t="shared" si="125"/>
        <v>80000000</v>
      </c>
      <c r="AY61" s="75">
        <f t="shared" si="125"/>
        <v>55000000</v>
      </c>
      <c r="AZ61" s="51">
        <f t="shared" si="125"/>
        <v>125000000</v>
      </c>
      <c r="BA61" s="75">
        <f t="shared" si="125"/>
        <v>65000000</v>
      </c>
      <c r="BB61" s="75">
        <f t="shared" si="125"/>
        <v>95000000</v>
      </c>
      <c r="BC61" s="51">
        <f t="shared" si="125"/>
        <v>70000000</v>
      </c>
      <c r="BD61" s="75">
        <f t="shared" si="125"/>
        <v>135000000</v>
      </c>
      <c r="BE61" s="75">
        <f t="shared" si="125"/>
        <v>95000000</v>
      </c>
      <c r="BF61" s="51">
        <f t="shared" si="125"/>
        <v>140000000</v>
      </c>
      <c r="BG61" s="75">
        <f t="shared" si="125"/>
        <v>135000000</v>
      </c>
      <c r="BH61" s="75">
        <f t="shared" si="125"/>
        <v>115000000</v>
      </c>
      <c r="BI61" s="51">
        <f t="shared" si="125"/>
        <v>120000000</v>
      </c>
    </row>
    <row r="62" spans="1:61" x14ac:dyDescent="0.25">
      <c r="A62" s="36"/>
      <c r="B62" s="34"/>
      <c r="C62" s="34"/>
      <c r="D62" s="34"/>
      <c r="E62" s="34"/>
      <c r="F62" s="35"/>
      <c r="G62" s="34"/>
      <c r="H62" s="36"/>
      <c r="J62" s="37"/>
      <c r="M62" s="37"/>
      <c r="P62" s="37"/>
      <c r="S62" s="37"/>
      <c r="V62" s="37"/>
      <c r="Y62" s="37"/>
      <c r="AB62" s="37"/>
      <c r="AE62" s="37"/>
      <c r="AH62" s="37"/>
      <c r="AK62" s="37"/>
      <c r="AN62" s="37"/>
      <c r="AQ62" s="37"/>
      <c r="AT62" s="37"/>
      <c r="AW62" s="37"/>
      <c r="AZ62" s="37"/>
      <c r="BC62" s="37"/>
      <c r="BF62" s="37"/>
      <c r="BI62" s="37"/>
    </row>
    <row r="63" spans="1:61" x14ac:dyDescent="0.25">
      <c r="A63" s="36"/>
      <c r="B63" s="34"/>
      <c r="C63" s="34"/>
      <c r="D63" s="34"/>
      <c r="E63" s="34"/>
      <c r="F63" s="35"/>
      <c r="G63" s="34"/>
      <c r="H63" s="36"/>
      <c r="J63" s="114"/>
      <c r="K63" s="33" t="s">
        <v>46</v>
      </c>
      <c r="L63" s="33" t="s">
        <v>47</v>
      </c>
      <c r="M63" s="27"/>
      <c r="N63" s="33" t="s">
        <v>46</v>
      </c>
      <c r="O63" s="33" t="s">
        <v>47</v>
      </c>
      <c r="P63" s="27"/>
      <c r="Q63" s="33" t="s">
        <v>46</v>
      </c>
      <c r="R63" s="33" t="s">
        <v>47</v>
      </c>
      <c r="S63" s="27"/>
      <c r="T63" s="33" t="s">
        <v>46</v>
      </c>
      <c r="U63" s="33" t="s">
        <v>47</v>
      </c>
      <c r="V63" s="27"/>
      <c r="W63" s="33" t="s">
        <v>46</v>
      </c>
      <c r="X63" s="33" t="s">
        <v>47</v>
      </c>
      <c r="Y63" s="27"/>
      <c r="Z63" s="33" t="s">
        <v>46</v>
      </c>
      <c r="AA63" s="33" t="s">
        <v>47</v>
      </c>
      <c r="AB63" s="27"/>
      <c r="AC63" s="33" t="s">
        <v>46</v>
      </c>
      <c r="AD63" s="33" t="s">
        <v>47</v>
      </c>
      <c r="AE63" s="27"/>
      <c r="AF63" s="33" t="s">
        <v>46</v>
      </c>
      <c r="AG63" s="33" t="s">
        <v>47</v>
      </c>
      <c r="AH63" s="27"/>
      <c r="AI63" s="33" t="s">
        <v>46</v>
      </c>
      <c r="AJ63" s="33" t="s">
        <v>47</v>
      </c>
      <c r="AK63" s="27"/>
      <c r="AL63" s="33" t="s">
        <v>46</v>
      </c>
      <c r="AM63" s="33" t="s">
        <v>47</v>
      </c>
      <c r="AN63" s="27"/>
      <c r="AO63" s="33" t="s">
        <v>46</v>
      </c>
      <c r="AP63" s="33" t="s">
        <v>47</v>
      </c>
      <c r="AQ63" s="109"/>
      <c r="AR63" s="33" t="s">
        <v>46</v>
      </c>
      <c r="AS63" s="33" t="s">
        <v>47</v>
      </c>
      <c r="AT63" s="109"/>
      <c r="AU63" s="33" t="s">
        <v>46</v>
      </c>
      <c r="AV63" s="33" t="s">
        <v>47</v>
      </c>
      <c r="AW63" s="109"/>
      <c r="AX63" s="33" t="s">
        <v>46</v>
      </c>
      <c r="AY63" s="33" t="s">
        <v>47</v>
      </c>
      <c r="AZ63" s="109"/>
      <c r="BA63" s="33" t="s">
        <v>46</v>
      </c>
      <c r="BB63" s="33" t="s">
        <v>47</v>
      </c>
      <c r="BC63" s="109"/>
      <c r="BD63" s="33" t="s">
        <v>46</v>
      </c>
      <c r="BE63" s="33" t="s">
        <v>47</v>
      </c>
      <c r="BF63" s="109"/>
      <c r="BG63" s="33" t="s">
        <v>46</v>
      </c>
      <c r="BH63" s="33" t="s">
        <v>47</v>
      </c>
      <c r="BI63" s="109"/>
    </row>
    <row r="64" spans="1:61" x14ac:dyDescent="0.25">
      <c r="B64" s="52"/>
      <c r="C64" s="52"/>
      <c r="G64" s="52"/>
      <c r="H64" s="52"/>
      <c r="I64" s="53"/>
      <c r="J64" s="117" t="s">
        <v>78</v>
      </c>
      <c r="K64" s="102" t="s">
        <v>48</v>
      </c>
      <c r="L64" s="103" t="s">
        <v>49</v>
      </c>
      <c r="M64" s="104">
        <v>0</v>
      </c>
      <c r="N64" s="102" t="s">
        <v>48</v>
      </c>
      <c r="O64" s="103" t="s">
        <v>49</v>
      </c>
      <c r="P64" s="104">
        <v>0</v>
      </c>
      <c r="Q64" s="102" t="s">
        <v>48</v>
      </c>
      <c r="R64" s="103" t="s">
        <v>49</v>
      </c>
      <c r="S64" s="104">
        <v>0</v>
      </c>
      <c r="T64" s="102" t="s">
        <v>48</v>
      </c>
      <c r="U64" s="103" t="s">
        <v>49</v>
      </c>
      <c r="V64" s="104">
        <v>0</v>
      </c>
      <c r="W64" s="102" t="s">
        <v>48</v>
      </c>
      <c r="X64" s="103" t="s">
        <v>49</v>
      </c>
      <c r="Y64" s="104">
        <v>0</v>
      </c>
      <c r="Z64" s="102" t="s">
        <v>48</v>
      </c>
      <c r="AA64" s="103" t="s">
        <v>49</v>
      </c>
      <c r="AB64" s="104">
        <v>0</v>
      </c>
      <c r="AC64" s="102" t="s">
        <v>48</v>
      </c>
      <c r="AD64" s="103" t="s">
        <v>49</v>
      </c>
      <c r="AE64" s="104">
        <v>0</v>
      </c>
      <c r="AF64" s="102" t="s">
        <v>48</v>
      </c>
      <c r="AG64" s="103" t="s">
        <v>49</v>
      </c>
      <c r="AH64" s="104">
        <v>0</v>
      </c>
      <c r="AI64" s="102" t="s">
        <v>48</v>
      </c>
      <c r="AJ64" s="103" t="s">
        <v>49</v>
      </c>
      <c r="AK64" s="104">
        <v>0</v>
      </c>
      <c r="AL64" s="102" t="s">
        <v>48</v>
      </c>
      <c r="AM64" s="103" t="s">
        <v>49</v>
      </c>
      <c r="AN64" s="104">
        <v>0</v>
      </c>
      <c r="AO64" s="102" t="s">
        <v>48</v>
      </c>
      <c r="AP64" s="103" t="s">
        <v>49</v>
      </c>
      <c r="AQ64" s="110">
        <v>0</v>
      </c>
      <c r="AR64" s="102" t="s">
        <v>48</v>
      </c>
      <c r="AS64" s="103" t="s">
        <v>49</v>
      </c>
      <c r="AT64" s="110">
        <v>25000000</v>
      </c>
      <c r="AU64" s="102" t="s">
        <v>48</v>
      </c>
      <c r="AV64" s="103" t="s">
        <v>49</v>
      </c>
      <c r="AW64" s="110">
        <v>25000000</v>
      </c>
      <c r="AX64" s="102" t="s">
        <v>133</v>
      </c>
      <c r="AY64" s="103" t="s">
        <v>134</v>
      </c>
      <c r="AZ64" s="110">
        <v>25000000</v>
      </c>
      <c r="BA64" s="102" t="s">
        <v>133</v>
      </c>
      <c r="BB64" s="103" t="s">
        <v>134</v>
      </c>
      <c r="BC64" s="110">
        <v>25000000</v>
      </c>
      <c r="BD64" s="102" t="s">
        <v>133</v>
      </c>
      <c r="BE64" s="103" t="s">
        <v>134</v>
      </c>
      <c r="BF64" s="110">
        <v>25000000</v>
      </c>
      <c r="BG64" s="102" t="s">
        <v>133</v>
      </c>
      <c r="BH64" s="103" t="s">
        <v>134</v>
      </c>
      <c r="BI64" s="110">
        <v>25000000</v>
      </c>
    </row>
    <row r="65" spans="2:61" x14ac:dyDescent="0.25">
      <c r="B65" s="52"/>
      <c r="C65" s="52"/>
      <c r="G65" s="52"/>
      <c r="H65" s="52"/>
      <c r="I65" s="53"/>
      <c r="J65" s="118"/>
      <c r="K65" s="105" t="s">
        <v>50</v>
      </c>
      <c r="L65" s="97" t="s">
        <v>51</v>
      </c>
      <c r="M65" s="98">
        <v>20000000</v>
      </c>
      <c r="N65" s="105" t="s">
        <v>50</v>
      </c>
      <c r="O65" s="97" t="s">
        <v>51</v>
      </c>
      <c r="P65" s="98">
        <v>35000000</v>
      </c>
      <c r="Q65" s="105" t="s">
        <v>50</v>
      </c>
      <c r="R65" s="97" t="s">
        <v>51</v>
      </c>
      <c r="S65" s="98">
        <v>35000000</v>
      </c>
      <c r="T65" s="105" t="s">
        <v>50</v>
      </c>
      <c r="U65" s="97" t="s">
        <v>51</v>
      </c>
      <c r="V65" s="98">
        <v>45000000</v>
      </c>
      <c r="W65" s="105" t="s">
        <v>50</v>
      </c>
      <c r="X65" s="97" t="s">
        <v>51</v>
      </c>
      <c r="Y65" s="98">
        <v>50000000</v>
      </c>
      <c r="Z65" s="105" t="s">
        <v>50</v>
      </c>
      <c r="AA65" s="97" t="s">
        <v>51</v>
      </c>
      <c r="AB65" s="98">
        <v>50000000</v>
      </c>
      <c r="AC65" s="105" t="s">
        <v>50</v>
      </c>
      <c r="AD65" s="97" t="s">
        <v>51</v>
      </c>
      <c r="AE65" s="98">
        <v>55000000</v>
      </c>
      <c r="AF65" s="105" t="s">
        <v>50</v>
      </c>
      <c r="AG65" s="97" t="s">
        <v>51</v>
      </c>
      <c r="AH65" s="98">
        <v>60000000</v>
      </c>
      <c r="AI65" s="105" t="s">
        <v>50</v>
      </c>
      <c r="AJ65" s="97" t="s">
        <v>51</v>
      </c>
      <c r="AK65" s="98">
        <v>70000000</v>
      </c>
      <c r="AL65" s="105" t="s">
        <v>50</v>
      </c>
      <c r="AM65" s="97" t="s">
        <v>51</v>
      </c>
      <c r="AN65" s="98">
        <v>75000000</v>
      </c>
      <c r="AO65" s="105" t="s">
        <v>50</v>
      </c>
      <c r="AP65" s="97" t="s">
        <v>51</v>
      </c>
      <c r="AQ65" s="111">
        <v>75000000</v>
      </c>
      <c r="AR65" s="105" t="s">
        <v>50</v>
      </c>
      <c r="AS65" s="97" t="s">
        <v>51</v>
      </c>
      <c r="AT65" s="111">
        <v>0</v>
      </c>
      <c r="AU65" s="105" t="s">
        <v>50</v>
      </c>
      <c r="AV65" s="97" t="s">
        <v>51</v>
      </c>
      <c r="AW65" s="111">
        <v>5000000</v>
      </c>
      <c r="AX65" s="105" t="s">
        <v>135</v>
      </c>
      <c r="AY65" s="97" t="s">
        <v>136</v>
      </c>
      <c r="AZ65" s="111">
        <v>5000000</v>
      </c>
      <c r="BA65" s="105" t="s">
        <v>135</v>
      </c>
      <c r="BB65" s="97" t="s">
        <v>136</v>
      </c>
      <c r="BC65" s="111">
        <v>10000000</v>
      </c>
      <c r="BD65" s="105" t="s">
        <v>135</v>
      </c>
      <c r="BE65" s="97" t="s">
        <v>136</v>
      </c>
      <c r="BF65" s="111">
        <v>10000000</v>
      </c>
      <c r="BG65" s="105" t="s">
        <v>135</v>
      </c>
      <c r="BH65" s="97" t="s">
        <v>136</v>
      </c>
      <c r="BI65" s="111">
        <v>10000000</v>
      </c>
    </row>
    <row r="66" spans="2:61" x14ac:dyDescent="0.25">
      <c r="B66" s="52"/>
      <c r="C66" s="52"/>
      <c r="G66" s="52"/>
      <c r="H66" s="52"/>
      <c r="I66" s="53"/>
      <c r="J66" s="119"/>
      <c r="K66" s="99" t="s">
        <v>52</v>
      </c>
      <c r="L66" s="100" t="s">
        <v>53</v>
      </c>
      <c r="M66" s="101">
        <v>0</v>
      </c>
      <c r="N66" s="99" t="s">
        <v>52</v>
      </c>
      <c r="O66" s="100" t="s">
        <v>53</v>
      </c>
      <c r="P66" s="101">
        <v>-5000000</v>
      </c>
      <c r="Q66" s="99" t="s">
        <v>52</v>
      </c>
      <c r="R66" s="100" t="s">
        <v>53</v>
      </c>
      <c r="S66" s="101">
        <v>-15000000</v>
      </c>
      <c r="T66" s="99" t="s">
        <v>52</v>
      </c>
      <c r="U66" s="100" t="s">
        <v>53</v>
      </c>
      <c r="V66" s="101">
        <v>-15000000</v>
      </c>
      <c r="W66" s="99" t="s">
        <v>52</v>
      </c>
      <c r="X66" s="100" t="s">
        <v>53</v>
      </c>
      <c r="Y66" s="101">
        <v>-20000000</v>
      </c>
      <c r="Z66" s="99" t="s">
        <v>52</v>
      </c>
      <c r="AA66" s="100" t="s">
        <v>53</v>
      </c>
      <c r="AB66" s="101">
        <v>-30000000</v>
      </c>
      <c r="AC66" s="99" t="s">
        <v>52</v>
      </c>
      <c r="AD66" s="100" t="s">
        <v>53</v>
      </c>
      <c r="AE66" s="101">
        <v>-35000000</v>
      </c>
      <c r="AF66" s="99" t="s">
        <v>52</v>
      </c>
      <c r="AG66" s="100" t="s">
        <v>53</v>
      </c>
      <c r="AH66" s="101">
        <v>-35000000</v>
      </c>
      <c r="AI66" s="99" t="s">
        <v>52</v>
      </c>
      <c r="AJ66" s="100" t="s">
        <v>53</v>
      </c>
      <c r="AK66" s="101">
        <v>-45000000</v>
      </c>
      <c r="AL66" s="99" t="s">
        <v>52</v>
      </c>
      <c r="AM66" s="100" t="s">
        <v>53</v>
      </c>
      <c r="AN66" s="101">
        <v>-45000000</v>
      </c>
      <c r="AO66" s="99" t="s">
        <v>52</v>
      </c>
      <c r="AP66" s="100" t="s">
        <v>53</v>
      </c>
      <c r="AQ66" s="112">
        <v>-45000000</v>
      </c>
      <c r="AR66" s="99" t="s">
        <v>52</v>
      </c>
      <c r="AS66" s="100" t="s">
        <v>53</v>
      </c>
      <c r="AT66" s="112">
        <v>0</v>
      </c>
      <c r="AU66" s="99" t="s">
        <v>52</v>
      </c>
      <c r="AV66" s="100" t="s">
        <v>53</v>
      </c>
      <c r="AW66" s="112">
        <v>-5000000</v>
      </c>
      <c r="AX66" s="99" t="s">
        <v>137</v>
      </c>
      <c r="AY66" s="100" t="s">
        <v>138</v>
      </c>
      <c r="AZ66" s="112">
        <v>-20000000</v>
      </c>
      <c r="BA66" s="99" t="s">
        <v>137</v>
      </c>
      <c r="BB66" s="100" t="s">
        <v>138</v>
      </c>
      <c r="BC66" s="112">
        <v>-25000000</v>
      </c>
      <c r="BD66" s="99" t="s">
        <v>137</v>
      </c>
      <c r="BE66" s="100" t="s">
        <v>138</v>
      </c>
      <c r="BF66" s="112">
        <v>-25000000</v>
      </c>
      <c r="BG66" s="99" t="s">
        <v>137</v>
      </c>
      <c r="BH66" s="100" t="s">
        <v>138</v>
      </c>
      <c r="BI66" s="112">
        <v>-25000000</v>
      </c>
    </row>
    <row r="67" spans="2:61" x14ac:dyDescent="0.25">
      <c r="B67" s="52"/>
      <c r="C67" s="52"/>
      <c r="G67" s="52"/>
      <c r="H67" s="52"/>
      <c r="I67" s="53"/>
      <c r="J67" s="126" t="s">
        <v>79</v>
      </c>
      <c r="K67" s="102" t="s">
        <v>54</v>
      </c>
      <c r="L67" s="103" t="s">
        <v>55</v>
      </c>
      <c r="M67" s="104">
        <v>0</v>
      </c>
      <c r="N67" s="102" t="s">
        <v>54</v>
      </c>
      <c r="O67" s="103" t="s">
        <v>55</v>
      </c>
      <c r="P67" s="104">
        <v>0</v>
      </c>
      <c r="Q67" s="102" t="s">
        <v>54</v>
      </c>
      <c r="R67" s="103" t="s">
        <v>55</v>
      </c>
      <c r="S67" s="104">
        <v>0</v>
      </c>
      <c r="T67" s="102" t="s">
        <v>54</v>
      </c>
      <c r="U67" s="103" t="s">
        <v>55</v>
      </c>
      <c r="V67" s="104">
        <v>0</v>
      </c>
      <c r="W67" s="102" t="s">
        <v>54</v>
      </c>
      <c r="X67" s="103" t="s">
        <v>55</v>
      </c>
      <c r="Y67" s="104">
        <v>0</v>
      </c>
      <c r="Z67" s="102" t="s">
        <v>54</v>
      </c>
      <c r="AA67" s="103" t="s">
        <v>55</v>
      </c>
      <c r="AB67" s="104">
        <v>0</v>
      </c>
      <c r="AC67" s="102" t="s">
        <v>54</v>
      </c>
      <c r="AD67" s="103" t="s">
        <v>55</v>
      </c>
      <c r="AE67" s="104">
        <v>0</v>
      </c>
      <c r="AF67" s="102" t="s">
        <v>54</v>
      </c>
      <c r="AG67" s="103" t="s">
        <v>55</v>
      </c>
      <c r="AH67" s="104">
        <v>0</v>
      </c>
      <c r="AI67" s="102" t="s">
        <v>54</v>
      </c>
      <c r="AJ67" s="103" t="s">
        <v>55</v>
      </c>
      <c r="AK67" s="104">
        <v>0</v>
      </c>
      <c r="AL67" s="102" t="s">
        <v>54</v>
      </c>
      <c r="AM67" s="103" t="s">
        <v>55</v>
      </c>
      <c r="AN67" s="104">
        <v>0</v>
      </c>
      <c r="AO67" s="102" t="s">
        <v>54</v>
      </c>
      <c r="AP67" s="103" t="s">
        <v>55</v>
      </c>
      <c r="AQ67" s="110">
        <v>0</v>
      </c>
      <c r="AR67" s="102" t="s">
        <v>54</v>
      </c>
      <c r="AS67" s="103" t="s">
        <v>55</v>
      </c>
      <c r="AT67" s="110">
        <v>10000000</v>
      </c>
      <c r="AU67" s="102" t="s">
        <v>54</v>
      </c>
      <c r="AV67" s="103" t="s">
        <v>55</v>
      </c>
      <c r="AW67" s="110">
        <v>10000000</v>
      </c>
      <c r="AX67" s="102" t="s">
        <v>139</v>
      </c>
      <c r="AY67" s="103" t="s">
        <v>140</v>
      </c>
      <c r="AZ67" s="110">
        <v>10000000</v>
      </c>
      <c r="BA67" s="102" t="s">
        <v>139</v>
      </c>
      <c r="BB67" s="103" t="s">
        <v>140</v>
      </c>
      <c r="BC67" s="110">
        <v>10000000</v>
      </c>
      <c r="BD67" s="102" t="s">
        <v>139</v>
      </c>
      <c r="BE67" s="103" t="s">
        <v>140</v>
      </c>
      <c r="BF67" s="110">
        <v>10000000</v>
      </c>
      <c r="BG67" s="102" t="s">
        <v>139</v>
      </c>
      <c r="BH67" s="103" t="s">
        <v>140</v>
      </c>
      <c r="BI67" s="110">
        <v>10000000</v>
      </c>
    </row>
    <row r="68" spans="2:61" x14ac:dyDescent="0.25">
      <c r="B68" s="52"/>
      <c r="C68" s="52"/>
      <c r="G68" s="52"/>
      <c r="H68" s="52"/>
      <c r="I68" s="53"/>
      <c r="J68" s="127"/>
      <c r="K68" s="105" t="s">
        <v>56</v>
      </c>
      <c r="L68" s="97" t="s">
        <v>57</v>
      </c>
      <c r="M68" s="98">
        <v>10000000</v>
      </c>
      <c r="N68" s="105" t="s">
        <v>56</v>
      </c>
      <c r="O68" s="97" t="s">
        <v>57</v>
      </c>
      <c r="P68" s="98">
        <v>20000000</v>
      </c>
      <c r="Q68" s="105" t="s">
        <v>56</v>
      </c>
      <c r="R68" s="97" t="s">
        <v>57</v>
      </c>
      <c r="S68" s="98">
        <v>20000000</v>
      </c>
      <c r="T68" s="105" t="s">
        <v>56</v>
      </c>
      <c r="U68" s="97" t="s">
        <v>57</v>
      </c>
      <c r="V68" s="98">
        <v>25000000</v>
      </c>
      <c r="W68" s="105" t="s">
        <v>56</v>
      </c>
      <c r="X68" s="97" t="s">
        <v>57</v>
      </c>
      <c r="Y68" s="98">
        <v>30000000</v>
      </c>
      <c r="Z68" s="105" t="s">
        <v>56</v>
      </c>
      <c r="AA68" s="97" t="s">
        <v>57</v>
      </c>
      <c r="AB68" s="98">
        <v>40000000</v>
      </c>
      <c r="AC68" s="105" t="s">
        <v>56</v>
      </c>
      <c r="AD68" s="97" t="s">
        <v>57</v>
      </c>
      <c r="AE68" s="98">
        <v>40000000</v>
      </c>
      <c r="AF68" s="105" t="s">
        <v>56</v>
      </c>
      <c r="AG68" s="97" t="s">
        <v>57</v>
      </c>
      <c r="AH68" s="98">
        <v>40000000</v>
      </c>
      <c r="AI68" s="105" t="s">
        <v>56</v>
      </c>
      <c r="AJ68" s="97" t="s">
        <v>57</v>
      </c>
      <c r="AK68" s="98">
        <v>45000000</v>
      </c>
      <c r="AL68" s="105" t="s">
        <v>56</v>
      </c>
      <c r="AM68" s="97" t="s">
        <v>57</v>
      </c>
      <c r="AN68" s="98">
        <v>45000000</v>
      </c>
      <c r="AO68" s="105" t="s">
        <v>56</v>
      </c>
      <c r="AP68" s="97" t="s">
        <v>57</v>
      </c>
      <c r="AQ68" s="111">
        <v>50000000</v>
      </c>
      <c r="AR68" s="105" t="s">
        <v>56</v>
      </c>
      <c r="AS68" s="97" t="s">
        <v>57</v>
      </c>
      <c r="AT68" s="111">
        <v>0</v>
      </c>
      <c r="AU68" s="105" t="s">
        <v>56</v>
      </c>
      <c r="AV68" s="97" t="s">
        <v>57</v>
      </c>
      <c r="AW68" s="111">
        <v>5000000</v>
      </c>
      <c r="AX68" s="105" t="s">
        <v>141</v>
      </c>
      <c r="AY68" s="97" t="s">
        <v>142</v>
      </c>
      <c r="AZ68" s="111">
        <v>5000000</v>
      </c>
      <c r="BA68" s="105" t="s">
        <v>141</v>
      </c>
      <c r="BB68" s="97" t="s">
        <v>142</v>
      </c>
      <c r="BC68" s="111">
        <v>5000000</v>
      </c>
      <c r="BD68" s="105" t="s">
        <v>141</v>
      </c>
      <c r="BE68" s="97" t="s">
        <v>142</v>
      </c>
      <c r="BF68" s="111">
        <v>20000000</v>
      </c>
      <c r="BG68" s="105" t="s">
        <v>141</v>
      </c>
      <c r="BH68" s="97" t="s">
        <v>142</v>
      </c>
      <c r="BI68" s="111">
        <v>20000000</v>
      </c>
    </row>
    <row r="69" spans="2:61" x14ac:dyDescent="0.25">
      <c r="B69" s="52"/>
      <c r="C69" s="52"/>
      <c r="G69" s="52"/>
      <c r="H69" s="52"/>
      <c r="I69" s="53"/>
      <c r="J69" s="128"/>
      <c r="K69" s="99" t="s">
        <v>58</v>
      </c>
      <c r="L69" s="100" t="s">
        <v>59</v>
      </c>
      <c r="M69" s="101">
        <v>0</v>
      </c>
      <c r="N69" s="99" t="s">
        <v>58</v>
      </c>
      <c r="O69" s="100" t="s">
        <v>59</v>
      </c>
      <c r="P69" s="101">
        <v>-5000000</v>
      </c>
      <c r="Q69" s="99" t="s">
        <v>58</v>
      </c>
      <c r="R69" s="100" t="s">
        <v>59</v>
      </c>
      <c r="S69" s="101">
        <v>-5000000</v>
      </c>
      <c r="T69" s="99" t="s">
        <v>58</v>
      </c>
      <c r="U69" s="100" t="s">
        <v>59</v>
      </c>
      <c r="V69" s="101">
        <v>-5000000</v>
      </c>
      <c r="W69" s="99" t="s">
        <v>58</v>
      </c>
      <c r="X69" s="100" t="s">
        <v>59</v>
      </c>
      <c r="Y69" s="101">
        <v>-10000000</v>
      </c>
      <c r="Z69" s="99" t="s">
        <v>58</v>
      </c>
      <c r="AA69" s="100" t="s">
        <v>59</v>
      </c>
      <c r="AB69" s="101">
        <v>-15000000</v>
      </c>
      <c r="AC69" s="99" t="s">
        <v>58</v>
      </c>
      <c r="AD69" s="100" t="s">
        <v>59</v>
      </c>
      <c r="AE69" s="101">
        <v>-25000000</v>
      </c>
      <c r="AF69" s="99" t="s">
        <v>58</v>
      </c>
      <c r="AG69" s="100" t="s">
        <v>59</v>
      </c>
      <c r="AH69" s="101">
        <v>-30000000</v>
      </c>
      <c r="AI69" s="99" t="s">
        <v>58</v>
      </c>
      <c r="AJ69" s="100" t="s">
        <v>59</v>
      </c>
      <c r="AK69" s="101">
        <v>-35000000</v>
      </c>
      <c r="AL69" s="99" t="s">
        <v>58</v>
      </c>
      <c r="AM69" s="100" t="s">
        <v>59</v>
      </c>
      <c r="AN69" s="101">
        <v>-40000000</v>
      </c>
      <c r="AO69" s="99" t="s">
        <v>58</v>
      </c>
      <c r="AP69" s="100" t="s">
        <v>59</v>
      </c>
      <c r="AQ69" s="112">
        <v>-40000000</v>
      </c>
      <c r="AR69" s="99" t="s">
        <v>58</v>
      </c>
      <c r="AS69" s="100" t="s">
        <v>59</v>
      </c>
      <c r="AT69" s="112">
        <v>0</v>
      </c>
      <c r="AU69" s="99" t="s">
        <v>58</v>
      </c>
      <c r="AV69" s="100" t="s">
        <v>59</v>
      </c>
      <c r="AW69" s="112">
        <v>0</v>
      </c>
      <c r="AX69" s="99" t="s">
        <v>143</v>
      </c>
      <c r="AY69" s="100" t="s">
        <v>144</v>
      </c>
      <c r="AZ69" s="112">
        <v>0</v>
      </c>
      <c r="BA69" s="99" t="s">
        <v>143</v>
      </c>
      <c r="BB69" s="100" t="s">
        <v>144</v>
      </c>
      <c r="BC69" s="112">
        <v>-5000000</v>
      </c>
      <c r="BD69" s="99" t="s">
        <v>143</v>
      </c>
      <c r="BE69" s="100" t="s">
        <v>144</v>
      </c>
      <c r="BF69" s="112">
        <v>-10000000</v>
      </c>
      <c r="BG69" s="99" t="s">
        <v>143</v>
      </c>
      <c r="BH69" s="100" t="s">
        <v>144</v>
      </c>
      <c r="BI69" s="112">
        <v>-15000000</v>
      </c>
    </row>
    <row r="70" spans="2:61" x14ac:dyDescent="0.25">
      <c r="B70" s="52"/>
      <c r="C70" s="52"/>
      <c r="G70" s="52"/>
      <c r="H70" s="52"/>
      <c r="I70" s="53"/>
      <c r="J70" s="117" t="s">
        <v>80</v>
      </c>
      <c r="K70" s="105" t="s">
        <v>60</v>
      </c>
      <c r="L70" s="97" t="s">
        <v>61</v>
      </c>
      <c r="M70" s="98">
        <v>5000000</v>
      </c>
      <c r="N70" s="105" t="s">
        <v>60</v>
      </c>
      <c r="O70" s="97" t="s">
        <v>61</v>
      </c>
      <c r="P70" s="98">
        <v>5000000</v>
      </c>
      <c r="Q70" s="105" t="s">
        <v>60</v>
      </c>
      <c r="R70" s="97" t="s">
        <v>61</v>
      </c>
      <c r="S70" s="98">
        <v>5000000</v>
      </c>
      <c r="T70" s="105" t="s">
        <v>60</v>
      </c>
      <c r="U70" s="97" t="s">
        <v>61</v>
      </c>
      <c r="V70" s="98">
        <v>5000000</v>
      </c>
      <c r="W70" s="105" t="s">
        <v>60</v>
      </c>
      <c r="X70" s="97" t="s">
        <v>61</v>
      </c>
      <c r="Y70" s="98">
        <v>5000000</v>
      </c>
      <c r="Z70" s="105" t="s">
        <v>60</v>
      </c>
      <c r="AA70" s="97" t="s">
        <v>61</v>
      </c>
      <c r="AB70" s="98">
        <v>5000000</v>
      </c>
      <c r="AC70" s="105" t="s">
        <v>60</v>
      </c>
      <c r="AD70" s="97" t="s">
        <v>61</v>
      </c>
      <c r="AE70" s="98">
        <v>5000000</v>
      </c>
      <c r="AF70" s="105" t="s">
        <v>60</v>
      </c>
      <c r="AG70" s="97" t="s">
        <v>61</v>
      </c>
      <c r="AH70" s="98">
        <v>5000000</v>
      </c>
      <c r="AI70" s="105" t="s">
        <v>60</v>
      </c>
      <c r="AJ70" s="97" t="s">
        <v>61</v>
      </c>
      <c r="AK70" s="98">
        <v>5000000</v>
      </c>
      <c r="AL70" s="105" t="s">
        <v>60</v>
      </c>
      <c r="AM70" s="97" t="s">
        <v>61</v>
      </c>
      <c r="AN70" s="98">
        <v>5000000</v>
      </c>
      <c r="AO70" s="105" t="s">
        <v>60</v>
      </c>
      <c r="AP70" s="97" t="s">
        <v>61</v>
      </c>
      <c r="AQ70" s="111">
        <v>5000000</v>
      </c>
      <c r="AR70" s="105" t="s">
        <v>60</v>
      </c>
      <c r="AS70" s="97" t="s">
        <v>61</v>
      </c>
      <c r="AT70" s="111">
        <v>45000000</v>
      </c>
      <c r="AU70" s="105" t="s">
        <v>60</v>
      </c>
      <c r="AV70" s="97" t="s">
        <v>61</v>
      </c>
      <c r="AW70" s="111">
        <v>45000000</v>
      </c>
      <c r="AX70" s="105" t="s">
        <v>145</v>
      </c>
      <c r="AY70" s="97" t="s">
        <v>146</v>
      </c>
      <c r="AZ70" s="111">
        <v>45000000</v>
      </c>
      <c r="BA70" s="105" t="s">
        <v>145</v>
      </c>
      <c r="BB70" s="97" t="s">
        <v>146</v>
      </c>
      <c r="BC70" s="111">
        <v>45000000</v>
      </c>
      <c r="BD70" s="105" t="s">
        <v>145</v>
      </c>
      <c r="BE70" s="97" t="s">
        <v>146</v>
      </c>
      <c r="BF70" s="111">
        <v>45000000</v>
      </c>
      <c r="BG70" s="105" t="s">
        <v>145</v>
      </c>
      <c r="BH70" s="97" t="s">
        <v>146</v>
      </c>
      <c r="BI70" s="111">
        <v>45000000</v>
      </c>
    </row>
    <row r="71" spans="2:61" x14ac:dyDescent="0.25">
      <c r="B71" s="52"/>
      <c r="C71" s="52"/>
      <c r="G71" s="52"/>
      <c r="H71" s="52"/>
      <c r="I71" s="53"/>
      <c r="J71" s="118"/>
      <c r="K71" s="105" t="s">
        <v>62</v>
      </c>
      <c r="L71" s="97" t="s">
        <v>63</v>
      </c>
      <c r="M71" s="98">
        <v>30000000</v>
      </c>
      <c r="N71" s="105" t="s">
        <v>62</v>
      </c>
      <c r="O71" s="97" t="s">
        <v>63</v>
      </c>
      <c r="P71" s="98">
        <v>35000000</v>
      </c>
      <c r="Q71" s="105" t="s">
        <v>62</v>
      </c>
      <c r="R71" s="97" t="s">
        <v>63</v>
      </c>
      <c r="S71" s="98">
        <v>35000000</v>
      </c>
      <c r="T71" s="105" t="s">
        <v>62</v>
      </c>
      <c r="U71" s="97" t="s">
        <v>63</v>
      </c>
      <c r="V71" s="98">
        <v>45000000</v>
      </c>
      <c r="W71" s="105" t="s">
        <v>62</v>
      </c>
      <c r="X71" s="97" t="s">
        <v>63</v>
      </c>
      <c r="Y71" s="98">
        <v>55000000</v>
      </c>
      <c r="Z71" s="105" t="s">
        <v>62</v>
      </c>
      <c r="AA71" s="97" t="s">
        <v>63</v>
      </c>
      <c r="AB71" s="98">
        <v>75000000</v>
      </c>
      <c r="AC71" s="105" t="s">
        <v>62</v>
      </c>
      <c r="AD71" s="97" t="s">
        <v>63</v>
      </c>
      <c r="AE71" s="98">
        <v>85000000</v>
      </c>
      <c r="AF71" s="105" t="s">
        <v>62</v>
      </c>
      <c r="AG71" s="97" t="s">
        <v>63</v>
      </c>
      <c r="AH71" s="98">
        <v>95000000</v>
      </c>
      <c r="AI71" s="105" t="s">
        <v>62</v>
      </c>
      <c r="AJ71" s="97" t="s">
        <v>63</v>
      </c>
      <c r="AK71" s="98">
        <v>100000000</v>
      </c>
      <c r="AL71" s="105" t="s">
        <v>62</v>
      </c>
      <c r="AM71" s="97" t="s">
        <v>63</v>
      </c>
      <c r="AN71" s="98">
        <v>110000000</v>
      </c>
      <c r="AO71" s="105" t="s">
        <v>62</v>
      </c>
      <c r="AP71" s="97" t="s">
        <v>63</v>
      </c>
      <c r="AQ71" s="111">
        <v>115000000</v>
      </c>
      <c r="AR71" s="105" t="s">
        <v>62</v>
      </c>
      <c r="AS71" s="97" t="s">
        <v>63</v>
      </c>
      <c r="AT71" s="111">
        <v>0</v>
      </c>
      <c r="AU71" s="105" t="s">
        <v>62</v>
      </c>
      <c r="AV71" s="97" t="s">
        <v>63</v>
      </c>
      <c r="AW71" s="111">
        <v>10000000</v>
      </c>
      <c r="AX71" s="105" t="s">
        <v>147</v>
      </c>
      <c r="AY71" s="97" t="s">
        <v>148</v>
      </c>
      <c r="AZ71" s="111">
        <v>20000000</v>
      </c>
      <c r="BA71" s="105" t="s">
        <v>147</v>
      </c>
      <c r="BB71" s="97" t="s">
        <v>148</v>
      </c>
      <c r="BC71" s="111">
        <v>20000000</v>
      </c>
      <c r="BD71" s="105" t="s">
        <v>147</v>
      </c>
      <c r="BE71" s="97" t="s">
        <v>148</v>
      </c>
      <c r="BF71" s="111">
        <v>50000000</v>
      </c>
      <c r="BG71" s="105" t="s">
        <v>147</v>
      </c>
      <c r="BH71" s="97" t="s">
        <v>148</v>
      </c>
      <c r="BI71" s="111">
        <v>50000000</v>
      </c>
    </row>
    <row r="72" spans="2:61" x14ac:dyDescent="0.25">
      <c r="B72" s="52"/>
      <c r="C72" s="52"/>
      <c r="G72" s="52"/>
      <c r="H72" s="52"/>
      <c r="I72" s="53"/>
      <c r="J72" s="119"/>
      <c r="K72" s="105" t="s">
        <v>64</v>
      </c>
      <c r="L72" s="97" t="s">
        <v>65</v>
      </c>
      <c r="M72" s="98">
        <v>0</v>
      </c>
      <c r="N72" s="105" t="s">
        <v>64</v>
      </c>
      <c r="O72" s="97" t="s">
        <v>65</v>
      </c>
      <c r="P72" s="98">
        <v>-10000000</v>
      </c>
      <c r="Q72" s="105" t="s">
        <v>64</v>
      </c>
      <c r="R72" s="97" t="s">
        <v>65</v>
      </c>
      <c r="S72" s="98">
        <v>-25000000</v>
      </c>
      <c r="T72" s="105" t="s">
        <v>64</v>
      </c>
      <c r="U72" s="97" t="s">
        <v>65</v>
      </c>
      <c r="V72" s="98">
        <v>-30000000</v>
      </c>
      <c r="W72" s="105" t="s">
        <v>64</v>
      </c>
      <c r="X72" s="97" t="s">
        <v>65</v>
      </c>
      <c r="Y72" s="98">
        <v>-35000000</v>
      </c>
      <c r="Z72" s="105" t="s">
        <v>64</v>
      </c>
      <c r="AA72" s="97" t="s">
        <v>65</v>
      </c>
      <c r="AB72" s="98">
        <v>-35000000</v>
      </c>
      <c r="AC72" s="105" t="s">
        <v>64</v>
      </c>
      <c r="AD72" s="97" t="s">
        <v>65</v>
      </c>
      <c r="AE72" s="98">
        <v>-35000000</v>
      </c>
      <c r="AF72" s="105" t="s">
        <v>64</v>
      </c>
      <c r="AG72" s="97" t="s">
        <v>65</v>
      </c>
      <c r="AH72" s="98">
        <v>-45000000</v>
      </c>
      <c r="AI72" s="105" t="s">
        <v>64</v>
      </c>
      <c r="AJ72" s="97" t="s">
        <v>65</v>
      </c>
      <c r="AK72" s="98">
        <v>-55000000</v>
      </c>
      <c r="AL72" s="105" t="s">
        <v>64</v>
      </c>
      <c r="AM72" s="97" t="s">
        <v>65</v>
      </c>
      <c r="AN72" s="98">
        <v>-60000000</v>
      </c>
      <c r="AO72" s="105" t="s">
        <v>64</v>
      </c>
      <c r="AP72" s="97" t="s">
        <v>65</v>
      </c>
      <c r="AQ72" s="111">
        <v>-70000000</v>
      </c>
      <c r="AR72" s="105" t="s">
        <v>64</v>
      </c>
      <c r="AS72" s="97" t="s">
        <v>65</v>
      </c>
      <c r="AT72" s="111">
        <v>-10000000</v>
      </c>
      <c r="AU72" s="105" t="s">
        <v>64</v>
      </c>
      <c r="AV72" s="97" t="s">
        <v>65</v>
      </c>
      <c r="AW72" s="111">
        <v>-15000000</v>
      </c>
      <c r="AX72" s="105" t="s">
        <v>149</v>
      </c>
      <c r="AY72" s="97" t="s">
        <v>150</v>
      </c>
      <c r="AZ72" s="111">
        <v>-25000000</v>
      </c>
      <c r="BA72" s="105" t="s">
        <v>149</v>
      </c>
      <c r="BB72" s="97" t="s">
        <v>150</v>
      </c>
      <c r="BC72" s="111">
        <v>-30000000</v>
      </c>
      <c r="BD72" s="105" t="s">
        <v>149</v>
      </c>
      <c r="BE72" s="97" t="s">
        <v>150</v>
      </c>
      <c r="BF72" s="111">
        <v>-35000000</v>
      </c>
      <c r="BG72" s="105" t="s">
        <v>149</v>
      </c>
      <c r="BH72" s="97" t="s">
        <v>150</v>
      </c>
      <c r="BI72" s="111">
        <v>-45000000</v>
      </c>
    </row>
    <row r="73" spans="2:61" x14ac:dyDescent="0.25">
      <c r="B73" s="52"/>
      <c r="C73" s="52"/>
      <c r="G73" s="52"/>
      <c r="H73" s="52"/>
      <c r="I73" s="53"/>
      <c r="J73" s="117" t="s">
        <v>81</v>
      </c>
      <c r="K73" s="102" t="s">
        <v>66</v>
      </c>
      <c r="L73" s="103" t="s">
        <v>67</v>
      </c>
      <c r="M73" s="104">
        <v>0</v>
      </c>
      <c r="N73" s="102" t="s">
        <v>66</v>
      </c>
      <c r="O73" s="103" t="s">
        <v>67</v>
      </c>
      <c r="P73" s="104">
        <v>0</v>
      </c>
      <c r="Q73" s="102" t="s">
        <v>66</v>
      </c>
      <c r="R73" s="103" t="s">
        <v>67</v>
      </c>
      <c r="S73" s="104">
        <v>0</v>
      </c>
      <c r="T73" s="102" t="s">
        <v>66</v>
      </c>
      <c r="U73" s="103" t="s">
        <v>67</v>
      </c>
      <c r="V73" s="104">
        <v>0</v>
      </c>
      <c r="W73" s="102" t="s">
        <v>66</v>
      </c>
      <c r="X73" s="103" t="s">
        <v>67</v>
      </c>
      <c r="Y73" s="104">
        <v>0</v>
      </c>
      <c r="Z73" s="102" t="s">
        <v>66</v>
      </c>
      <c r="AA73" s="103" t="s">
        <v>67</v>
      </c>
      <c r="AB73" s="104">
        <v>0</v>
      </c>
      <c r="AC73" s="102" t="s">
        <v>66</v>
      </c>
      <c r="AD73" s="103" t="s">
        <v>67</v>
      </c>
      <c r="AE73" s="104">
        <v>0</v>
      </c>
      <c r="AF73" s="102" t="s">
        <v>66</v>
      </c>
      <c r="AG73" s="103" t="s">
        <v>67</v>
      </c>
      <c r="AH73" s="104">
        <v>0</v>
      </c>
      <c r="AI73" s="102" t="s">
        <v>66</v>
      </c>
      <c r="AJ73" s="103" t="s">
        <v>67</v>
      </c>
      <c r="AK73" s="104">
        <v>0</v>
      </c>
      <c r="AL73" s="102" t="s">
        <v>66</v>
      </c>
      <c r="AM73" s="103" t="s">
        <v>67</v>
      </c>
      <c r="AN73" s="104">
        <v>0</v>
      </c>
      <c r="AO73" s="102" t="s">
        <v>66</v>
      </c>
      <c r="AP73" s="103" t="s">
        <v>67</v>
      </c>
      <c r="AQ73" s="110">
        <v>0</v>
      </c>
      <c r="AR73" s="102" t="s">
        <v>66</v>
      </c>
      <c r="AS73" s="103" t="s">
        <v>67</v>
      </c>
      <c r="AT73" s="110">
        <v>0</v>
      </c>
      <c r="AU73" s="102" t="s">
        <v>66</v>
      </c>
      <c r="AV73" s="103" t="s">
        <v>67</v>
      </c>
      <c r="AW73" s="110">
        <v>0</v>
      </c>
      <c r="AX73" s="102" t="s">
        <v>151</v>
      </c>
      <c r="AY73" s="103" t="s">
        <v>152</v>
      </c>
      <c r="AZ73" s="110">
        <v>0</v>
      </c>
      <c r="BA73" s="102" t="s">
        <v>151</v>
      </c>
      <c r="BB73" s="103" t="s">
        <v>152</v>
      </c>
      <c r="BC73" s="110">
        <v>0</v>
      </c>
      <c r="BD73" s="102" t="s">
        <v>151</v>
      </c>
      <c r="BE73" s="103" t="s">
        <v>152</v>
      </c>
      <c r="BF73" s="110">
        <v>0</v>
      </c>
      <c r="BG73" s="102" t="s">
        <v>151</v>
      </c>
      <c r="BH73" s="103" t="s">
        <v>152</v>
      </c>
      <c r="BI73" s="110">
        <v>0</v>
      </c>
    </row>
    <row r="74" spans="2:61" x14ac:dyDescent="0.25">
      <c r="B74" s="52"/>
      <c r="C74" s="52"/>
      <c r="G74" s="52"/>
      <c r="H74" s="52"/>
      <c r="I74" s="53"/>
      <c r="J74" s="118"/>
      <c r="K74" s="105" t="s">
        <v>68</v>
      </c>
      <c r="L74" s="97" t="s">
        <v>69</v>
      </c>
      <c r="M74" s="98">
        <v>0</v>
      </c>
      <c r="N74" s="105" t="s">
        <v>68</v>
      </c>
      <c r="O74" s="97" t="s">
        <v>69</v>
      </c>
      <c r="P74" s="98">
        <v>0</v>
      </c>
      <c r="Q74" s="105" t="s">
        <v>68</v>
      </c>
      <c r="R74" s="97" t="s">
        <v>69</v>
      </c>
      <c r="S74" s="98">
        <v>0</v>
      </c>
      <c r="T74" s="105" t="s">
        <v>68</v>
      </c>
      <c r="U74" s="97" t="s">
        <v>69</v>
      </c>
      <c r="V74" s="98">
        <v>0</v>
      </c>
      <c r="W74" s="105" t="s">
        <v>68</v>
      </c>
      <c r="X74" s="97" t="s">
        <v>69</v>
      </c>
      <c r="Y74" s="98">
        <v>5000000</v>
      </c>
      <c r="Z74" s="105" t="s">
        <v>68</v>
      </c>
      <c r="AA74" s="97" t="s">
        <v>69</v>
      </c>
      <c r="AB74" s="98">
        <v>5000000</v>
      </c>
      <c r="AC74" s="105" t="s">
        <v>68</v>
      </c>
      <c r="AD74" s="97" t="s">
        <v>69</v>
      </c>
      <c r="AE74" s="98">
        <v>5000000</v>
      </c>
      <c r="AF74" s="105" t="s">
        <v>68</v>
      </c>
      <c r="AG74" s="97" t="s">
        <v>69</v>
      </c>
      <c r="AH74" s="98">
        <v>5000000</v>
      </c>
      <c r="AI74" s="105" t="s">
        <v>68</v>
      </c>
      <c r="AJ74" s="97" t="s">
        <v>69</v>
      </c>
      <c r="AK74" s="98">
        <v>5000000</v>
      </c>
      <c r="AL74" s="105" t="s">
        <v>68</v>
      </c>
      <c r="AM74" s="97" t="s">
        <v>69</v>
      </c>
      <c r="AN74" s="98">
        <v>5000000</v>
      </c>
      <c r="AO74" s="105" t="s">
        <v>68</v>
      </c>
      <c r="AP74" s="97" t="s">
        <v>69</v>
      </c>
      <c r="AQ74" s="111">
        <v>5000000</v>
      </c>
      <c r="AR74" s="105" t="s">
        <v>68</v>
      </c>
      <c r="AS74" s="97" t="s">
        <v>69</v>
      </c>
      <c r="AT74" s="111">
        <v>0</v>
      </c>
      <c r="AU74" s="105" t="s">
        <v>68</v>
      </c>
      <c r="AV74" s="97" t="s">
        <v>69</v>
      </c>
      <c r="AW74" s="111">
        <v>0</v>
      </c>
      <c r="AX74" s="105" t="s">
        <v>153</v>
      </c>
      <c r="AY74" s="97" t="s">
        <v>154</v>
      </c>
      <c r="AZ74" s="111">
        <v>0</v>
      </c>
      <c r="BA74" s="105" t="s">
        <v>153</v>
      </c>
      <c r="BB74" s="97" t="s">
        <v>154</v>
      </c>
      <c r="BC74" s="111">
        <v>0</v>
      </c>
      <c r="BD74" s="105" t="s">
        <v>153</v>
      </c>
      <c r="BE74" s="97" t="s">
        <v>154</v>
      </c>
      <c r="BF74" s="111">
        <v>0</v>
      </c>
      <c r="BG74" s="105" t="s">
        <v>153</v>
      </c>
      <c r="BH74" s="97" t="s">
        <v>154</v>
      </c>
      <c r="BI74" s="111">
        <v>0</v>
      </c>
    </row>
    <row r="75" spans="2:61" x14ac:dyDescent="0.25">
      <c r="B75" s="52"/>
      <c r="C75" s="52"/>
      <c r="G75" s="52"/>
      <c r="H75" s="52"/>
      <c r="I75" s="53"/>
      <c r="J75" s="119"/>
      <c r="K75" s="99" t="s">
        <v>70</v>
      </c>
      <c r="L75" s="100" t="s">
        <v>71</v>
      </c>
      <c r="M75" s="101">
        <v>0</v>
      </c>
      <c r="N75" s="99" t="s">
        <v>70</v>
      </c>
      <c r="O75" s="100" t="s">
        <v>71</v>
      </c>
      <c r="P75" s="101">
        <v>0</v>
      </c>
      <c r="Q75" s="99" t="s">
        <v>70</v>
      </c>
      <c r="R75" s="100" t="s">
        <v>71</v>
      </c>
      <c r="S75" s="101">
        <v>0</v>
      </c>
      <c r="T75" s="99" t="s">
        <v>70</v>
      </c>
      <c r="U75" s="100" t="s">
        <v>71</v>
      </c>
      <c r="V75" s="101">
        <v>0</v>
      </c>
      <c r="W75" s="99" t="s">
        <v>70</v>
      </c>
      <c r="X75" s="100" t="s">
        <v>71</v>
      </c>
      <c r="Y75" s="101">
        <v>0</v>
      </c>
      <c r="Z75" s="99" t="s">
        <v>70</v>
      </c>
      <c r="AA75" s="100" t="s">
        <v>71</v>
      </c>
      <c r="AB75" s="101">
        <v>0</v>
      </c>
      <c r="AC75" s="99" t="s">
        <v>70</v>
      </c>
      <c r="AD75" s="100" t="s">
        <v>71</v>
      </c>
      <c r="AE75" s="101">
        <v>0</v>
      </c>
      <c r="AF75" s="99" t="s">
        <v>70</v>
      </c>
      <c r="AG75" s="100" t="s">
        <v>71</v>
      </c>
      <c r="AH75" s="101">
        <v>0</v>
      </c>
      <c r="AI75" s="99" t="s">
        <v>70</v>
      </c>
      <c r="AJ75" s="100" t="s">
        <v>71</v>
      </c>
      <c r="AK75" s="101">
        <v>0</v>
      </c>
      <c r="AL75" s="99" t="s">
        <v>70</v>
      </c>
      <c r="AM75" s="100" t="s">
        <v>71</v>
      </c>
      <c r="AN75" s="101">
        <v>0</v>
      </c>
      <c r="AO75" s="99" t="s">
        <v>70</v>
      </c>
      <c r="AP75" s="100" t="s">
        <v>71</v>
      </c>
      <c r="AQ75" s="112">
        <v>-5000000</v>
      </c>
      <c r="AR75" s="99" t="s">
        <v>70</v>
      </c>
      <c r="AS75" s="100" t="s">
        <v>71</v>
      </c>
      <c r="AT75" s="112">
        <v>0</v>
      </c>
      <c r="AU75" s="99" t="s">
        <v>70</v>
      </c>
      <c r="AV75" s="100" t="s">
        <v>71</v>
      </c>
      <c r="AW75" s="112">
        <v>0</v>
      </c>
      <c r="AX75" s="99" t="s">
        <v>155</v>
      </c>
      <c r="AY75" s="100" t="s">
        <v>156</v>
      </c>
      <c r="AZ75" s="112">
        <v>0</v>
      </c>
      <c r="BA75" s="99" t="s">
        <v>155</v>
      </c>
      <c r="BB75" s="100" t="s">
        <v>156</v>
      </c>
      <c r="BC75" s="112">
        <v>0</v>
      </c>
      <c r="BD75" s="99" t="s">
        <v>155</v>
      </c>
      <c r="BE75" s="100" t="s">
        <v>156</v>
      </c>
      <c r="BF75" s="112">
        <v>0</v>
      </c>
      <c r="BG75" s="99" t="s">
        <v>155</v>
      </c>
      <c r="BH75" s="100" t="s">
        <v>156</v>
      </c>
      <c r="BI75" s="112">
        <v>0</v>
      </c>
    </row>
    <row r="76" spans="2:61" x14ac:dyDescent="0.25">
      <c r="B76" s="52"/>
      <c r="C76" s="52"/>
      <c r="G76" s="52"/>
      <c r="H76" s="52"/>
      <c r="I76" s="53"/>
      <c r="J76" s="120" t="s">
        <v>82</v>
      </c>
      <c r="K76" s="105" t="s">
        <v>72</v>
      </c>
      <c r="L76" s="97" t="s">
        <v>73</v>
      </c>
      <c r="M76" s="98">
        <v>10000000</v>
      </c>
      <c r="N76" s="105" t="s">
        <v>72</v>
      </c>
      <c r="O76" s="97" t="s">
        <v>73</v>
      </c>
      <c r="P76" s="98">
        <v>10000000</v>
      </c>
      <c r="Q76" s="105" t="s">
        <v>72</v>
      </c>
      <c r="R76" s="97" t="s">
        <v>73</v>
      </c>
      <c r="S76" s="98">
        <v>10000000</v>
      </c>
      <c r="T76" s="105" t="s">
        <v>72</v>
      </c>
      <c r="U76" s="97" t="s">
        <v>73</v>
      </c>
      <c r="V76" s="98">
        <v>10000000</v>
      </c>
      <c r="W76" s="105" t="s">
        <v>72</v>
      </c>
      <c r="X76" s="97" t="s">
        <v>73</v>
      </c>
      <c r="Y76" s="98">
        <v>10000000</v>
      </c>
      <c r="Z76" s="105" t="s">
        <v>72</v>
      </c>
      <c r="AA76" s="97" t="s">
        <v>73</v>
      </c>
      <c r="AB76" s="98">
        <v>10000000</v>
      </c>
      <c r="AC76" s="105" t="s">
        <v>72</v>
      </c>
      <c r="AD76" s="97" t="s">
        <v>73</v>
      </c>
      <c r="AE76" s="98">
        <v>10000000</v>
      </c>
      <c r="AF76" s="105" t="s">
        <v>72</v>
      </c>
      <c r="AG76" s="97" t="s">
        <v>73</v>
      </c>
      <c r="AH76" s="98">
        <v>10000000</v>
      </c>
      <c r="AI76" s="105" t="s">
        <v>72</v>
      </c>
      <c r="AJ76" s="97" t="s">
        <v>73</v>
      </c>
      <c r="AK76" s="98">
        <v>10000000</v>
      </c>
      <c r="AL76" s="105" t="s">
        <v>72</v>
      </c>
      <c r="AM76" s="97" t="s">
        <v>73</v>
      </c>
      <c r="AN76" s="98">
        <v>10000000</v>
      </c>
      <c r="AO76" s="105" t="s">
        <v>72</v>
      </c>
      <c r="AP76" s="97" t="s">
        <v>73</v>
      </c>
      <c r="AQ76" s="111">
        <v>10000000</v>
      </c>
      <c r="AR76" s="105" t="s">
        <v>72</v>
      </c>
      <c r="AS76" s="97" t="s">
        <v>73</v>
      </c>
      <c r="AT76" s="111">
        <v>20000000</v>
      </c>
      <c r="AU76" s="105" t="s">
        <v>72</v>
      </c>
      <c r="AV76" s="97" t="s">
        <v>73</v>
      </c>
      <c r="AW76" s="111">
        <v>20000000</v>
      </c>
      <c r="AX76" s="105" t="s">
        <v>157</v>
      </c>
      <c r="AY76" s="97" t="s">
        <v>158</v>
      </c>
      <c r="AZ76" s="111">
        <v>20000000</v>
      </c>
      <c r="BA76" s="105" t="s">
        <v>157</v>
      </c>
      <c r="BB76" s="97" t="s">
        <v>158</v>
      </c>
      <c r="BC76" s="111">
        <v>20000000</v>
      </c>
      <c r="BD76" s="105" t="s">
        <v>157</v>
      </c>
      <c r="BE76" s="97" t="s">
        <v>158</v>
      </c>
      <c r="BF76" s="111">
        <v>20000000</v>
      </c>
      <c r="BG76" s="105" t="s">
        <v>157</v>
      </c>
      <c r="BH76" s="97" t="s">
        <v>158</v>
      </c>
      <c r="BI76" s="111">
        <v>20000000</v>
      </c>
    </row>
    <row r="77" spans="2:61" x14ac:dyDescent="0.25">
      <c r="B77" s="52"/>
      <c r="C77" s="52"/>
      <c r="G77" s="52"/>
      <c r="H77" s="52"/>
      <c r="I77" s="53"/>
      <c r="J77" s="121"/>
      <c r="K77" s="105" t="s">
        <v>74</v>
      </c>
      <c r="L77" s="97" t="s">
        <v>75</v>
      </c>
      <c r="M77" s="98">
        <v>30000000</v>
      </c>
      <c r="N77" s="105" t="s">
        <v>74</v>
      </c>
      <c r="O77" s="97" t="s">
        <v>75</v>
      </c>
      <c r="P77" s="98">
        <v>50000000</v>
      </c>
      <c r="Q77" s="105" t="s">
        <v>74</v>
      </c>
      <c r="R77" s="97" t="s">
        <v>75</v>
      </c>
      <c r="S77" s="98">
        <v>50000000</v>
      </c>
      <c r="T77" s="105" t="s">
        <v>74</v>
      </c>
      <c r="U77" s="97" t="s">
        <v>75</v>
      </c>
      <c r="V77" s="98">
        <v>65000000</v>
      </c>
      <c r="W77" s="105" t="s">
        <v>74</v>
      </c>
      <c r="X77" s="97" t="s">
        <v>75</v>
      </c>
      <c r="Y77" s="98">
        <v>80000000</v>
      </c>
      <c r="Z77" s="105" t="s">
        <v>74</v>
      </c>
      <c r="AA77" s="97" t="s">
        <v>75</v>
      </c>
      <c r="AB77" s="98">
        <v>100000000</v>
      </c>
      <c r="AC77" s="105" t="s">
        <v>74</v>
      </c>
      <c r="AD77" s="97" t="s">
        <v>75</v>
      </c>
      <c r="AE77" s="98">
        <v>105000000</v>
      </c>
      <c r="AF77" s="105" t="s">
        <v>74</v>
      </c>
      <c r="AG77" s="97" t="s">
        <v>75</v>
      </c>
      <c r="AH77" s="98">
        <v>105000000</v>
      </c>
      <c r="AI77" s="105" t="s">
        <v>74</v>
      </c>
      <c r="AJ77" s="97" t="s">
        <v>75</v>
      </c>
      <c r="AK77" s="98">
        <v>110000000</v>
      </c>
      <c r="AL77" s="105" t="s">
        <v>74</v>
      </c>
      <c r="AM77" s="97" t="s">
        <v>75</v>
      </c>
      <c r="AN77" s="98">
        <v>115000000</v>
      </c>
      <c r="AO77" s="105" t="s">
        <v>74</v>
      </c>
      <c r="AP77" s="97" t="s">
        <v>75</v>
      </c>
      <c r="AQ77" s="111">
        <v>115000000</v>
      </c>
      <c r="AR77" s="105" t="s">
        <v>74</v>
      </c>
      <c r="AS77" s="97" t="s">
        <v>75</v>
      </c>
      <c r="AT77" s="111">
        <v>0</v>
      </c>
      <c r="AU77" s="105" t="s">
        <v>74</v>
      </c>
      <c r="AV77" s="97" t="s">
        <v>75</v>
      </c>
      <c r="AW77" s="111">
        <v>20000000</v>
      </c>
      <c r="AX77" s="105" t="s">
        <v>159</v>
      </c>
      <c r="AY77" s="97" t="s">
        <v>160</v>
      </c>
      <c r="AZ77" s="111">
        <v>20000000</v>
      </c>
      <c r="BA77" s="105" t="s">
        <v>159</v>
      </c>
      <c r="BB77" s="97" t="s">
        <v>160</v>
      </c>
      <c r="BC77" s="111">
        <v>30000000</v>
      </c>
      <c r="BD77" s="105" t="s">
        <v>159</v>
      </c>
      <c r="BE77" s="97" t="s">
        <v>160</v>
      </c>
      <c r="BF77" s="111">
        <v>55000000</v>
      </c>
      <c r="BG77" s="105" t="s">
        <v>159</v>
      </c>
      <c r="BH77" s="97" t="s">
        <v>160</v>
      </c>
      <c r="BI77" s="111">
        <v>55000000</v>
      </c>
    </row>
    <row r="78" spans="2:61" x14ac:dyDescent="0.25">
      <c r="B78" s="52"/>
      <c r="C78" s="52"/>
      <c r="G78" s="52"/>
      <c r="H78" s="52"/>
      <c r="I78" s="53"/>
      <c r="J78" s="122"/>
      <c r="K78" s="99" t="s">
        <v>76</v>
      </c>
      <c r="L78" s="100" t="s">
        <v>77</v>
      </c>
      <c r="M78" s="101">
        <v>-10000000</v>
      </c>
      <c r="N78" s="99" t="s">
        <v>76</v>
      </c>
      <c r="O78" s="100" t="s">
        <v>77</v>
      </c>
      <c r="P78" s="101">
        <v>-15000000</v>
      </c>
      <c r="Q78" s="99" t="s">
        <v>76</v>
      </c>
      <c r="R78" s="100" t="s">
        <v>77</v>
      </c>
      <c r="S78" s="101">
        <v>-30000000</v>
      </c>
      <c r="T78" s="99" t="s">
        <v>76</v>
      </c>
      <c r="U78" s="100" t="s">
        <v>77</v>
      </c>
      <c r="V78" s="101">
        <v>-35000000</v>
      </c>
      <c r="W78" s="99" t="s">
        <v>76</v>
      </c>
      <c r="X78" s="100" t="s">
        <v>77</v>
      </c>
      <c r="Y78" s="101">
        <v>-45000000</v>
      </c>
      <c r="Z78" s="99" t="s">
        <v>76</v>
      </c>
      <c r="AA78" s="100" t="s">
        <v>77</v>
      </c>
      <c r="AB78" s="101">
        <v>-50000000</v>
      </c>
      <c r="AC78" s="99" t="s">
        <v>76</v>
      </c>
      <c r="AD78" s="100" t="s">
        <v>77</v>
      </c>
      <c r="AE78" s="101">
        <v>-55000000</v>
      </c>
      <c r="AF78" s="99" t="s">
        <v>76</v>
      </c>
      <c r="AG78" s="100" t="s">
        <v>77</v>
      </c>
      <c r="AH78" s="101">
        <v>-60000000</v>
      </c>
      <c r="AI78" s="99" t="s">
        <v>76</v>
      </c>
      <c r="AJ78" s="100" t="s">
        <v>77</v>
      </c>
      <c r="AK78" s="101">
        <v>-75000000</v>
      </c>
      <c r="AL78" s="99" t="s">
        <v>76</v>
      </c>
      <c r="AM78" s="100" t="s">
        <v>77</v>
      </c>
      <c r="AN78" s="101">
        <v>-90000000</v>
      </c>
      <c r="AO78" s="99" t="s">
        <v>76</v>
      </c>
      <c r="AP78" s="100" t="s">
        <v>77</v>
      </c>
      <c r="AQ78" s="112">
        <v>-95000000</v>
      </c>
      <c r="AR78" s="99" t="s">
        <v>76</v>
      </c>
      <c r="AS78" s="100" t="s">
        <v>77</v>
      </c>
      <c r="AT78" s="112">
        <v>-5000000</v>
      </c>
      <c r="AU78" s="99" t="s">
        <v>76</v>
      </c>
      <c r="AV78" s="100" t="s">
        <v>77</v>
      </c>
      <c r="AW78" s="112">
        <v>-10000000</v>
      </c>
      <c r="AX78" s="99" t="s">
        <v>161</v>
      </c>
      <c r="AY78" s="100" t="s">
        <v>162</v>
      </c>
      <c r="AZ78" s="112">
        <v>-10000000</v>
      </c>
      <c r="BA78" s="99" t="s">
        <v>161</v>
      </c>
      <c r="BB78" s="100" t="s">
        <v>162</v>
      </c>
      <c r="BC78" s="112">
        <v>-15000000</v>
      </c>
      <c r="BD78" s="99" t="s">
        <v>161</v>
      </c>
      <c r="BE78" s="100" t="s">
        <v>162</v>
      </c>
      <c r="BF78" s="112">
        <v>-25000000</v>
      </c>
      <c r="BG78" s="99" t="s">
        <v>161</v>
      </c>
      <c r="BH78" s="100" t="s">
        <v>162</v>
      </c>
      <c r="BI78" s="112">
        <v>-30000000</v>
      </c>
    </row>
    <row r="79" spans="2:61" ht="15.75" thickBot="1" x14ac:dyDescent="0.3">
      <c r="I79" s="54"/>
      <c r="J79" s="54"/>
      <c r="L79" s="55" t="s">
        <v>86</v>
      </c>
      <c r="M79" s="106">
        <f>SUM(M64:M78)</f>
        <v>95000000</v>
      </c>
      <c r="O79" s="55" t="s">
        <v>112</v>
      </c>
      <c r="P79" s="106">
        <f>SUM(P64:P78)</f>
        <v>120000000</v>
      </c>
      <c r="R79" s="55" t="s">
        <v>113</v>
      </c>
      <c r="S79" s="106">
        <f>SUM(S64:S78)</f>
        <v>80000000</v>
      </c>
      <c r="U79" s="55" t="s">
        <v>114</v>
      </c>
      <c r="V79" s="106">
        <f>SUM(V64:V78)</f>
        <v>110000000</v>
      </c>
      <c r="X79" s="55" t="s">
        <v>115</v>
      </c>
      <c r="Y79" s="106">
        <f>SUM(Y64:Y78)</f>
        <v>125000000</v>
      </c>
      <c r="AA79" s="55" t="s">
        <v>116</v>
      </c>
      <c r="AB79" s="106">
        <f>SUM(AB64:AB78)</f>
        <v>155000000</v>
      </c>
      <c r="AD79" s="55" t="s">
        <v>117</v>
      </c>
      <c r="AE79" s="106">
        <f>SUM(AE64:AE78)</f>
        <v>155000000</v>
      </c>
      <c r="AG79" s="55" t="s">
        <v>118</v>
      </c>
      <c r="AH79" s="106">
        <f>SUM(AH64:AH78)</f>
        <v>150000000</v>
      </c>
      <c r="AJ79" s="55" t="s">
        <v>119</v>
      </c>
      <c r="AK79" s="106">
        <f>SUM(AK64:AK78)</f>
        <v>135000000</v>
      </c>
      <c r="AM79" s="55" t="s">
        <v>120</v>
      </c>
      <c r="AN79" s="106">
        <f>SUM(AN64:AN78)</f>
        <v>130000000</v>
      </c>
      <c r="AP79" s="55" t="s">
        <v>121</v>
      </c>
      <c r="AQ79" s="113">
        <f>SUM(AQ64:AQ78)</f>
        <v>120000000</v>
      </c>
      <c r="AS79" s="55" t="s">
        <v>122</v>
      </c>
      <c r="AT79" s="113">
        <f>SUM(AT64:AT78)</f>
        <v>85000000</v>
      </c>
      <c r="AV79" s="55" t="s">
        <v>130</v>
      </c>
      <c r="AW79" s="113">
        <f>SUM(AW64:AW78)</f>
        <v>110000000</v>
      </c>
      <c r="AY79" s="115" t="s">
        <v>163</v>
      </c>
      <c r="AZ79" s="113">
        <f>SUM(AZ64:AZ78)</f>
        <v>95000000</v>
      </c>
      <c r="BB79" s="115" t="s">
        <v>167</v>
      </c>
      <c r="BC79" s="113">
        <f>SUM(BC64:BC78)</f>
        <v>90000000</v>
      </c>
      <c r="BE79" s="115" t="s">
        <v>178</v>
      </c>
      <c r="BF79" s="113">
        <f>SUM(BF64:BF78)</f>
        <v>140000000</v>
      </c>
      <c r="BH79" s="115" t="s">
        <v>180</v>
      </c>
      <c r="BI79" s="113">
        <f>SUM(BI64:BI78)</f>
        <v>120000000</v>
      </c>
    </row>
    <row r="80" spans="2:61" ht="15.75" thickTop="1" x14ac:dyDescent="0.25"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</row>
    <row r="81" spans="2:61" ht="15.75" thickBot="1" x14ac:dyDescent="0.3">
      <c r="B81" s="34"/>
      <c r="C81" s="34"/>
      <c r="D81" s="34"/>
      <c r="E81" s="34"/>
      <c r="F81" s="35"/>
      <c r="G81" s="34"/>
      <c r="H81" s="3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</row>
    <row r="82" spans="2:61" x14ac:dyDescent="0.25">
      <c r="B82" s="56"/>
      <c r="C82" s="57"/>
      <c r="D82" s="58"/>
      <c r="E82" s="58"/>
      <c r="F82" s="59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</row>
    <row r="83" spans="2:61" x14ac:dyDescent="0.25">
      <c r="B83" s="60" t="s">
        <v>21</v>
      </c>
      <c r="C83" s="61"/>
      <c r="D83" s="62"/>
      <c r="E83" s="62"/>
      <c r="F83" s="59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  <c r="AU83" s="7"/>
      <c r="AV83" s="7"/>
      <c r="AW83" s="37"/>
      <c r="AX83" s="7"/>
      <c r="AY83" s="7"/>
      <c r="AZ83" s="37"/>
      <c r="BA83" s="7"/>
      <c r="BB83" s="7"/>
      <c r="BC83" s="37"/>
      <c r="BD83" s="7"/>
      <c r="BE83" s="7"/>
      <c r="BF83" s="37"/>
      <c r="BG83" s="7"/>
      <c r="BH83" s="7"/>
      <c r="BI83" s="37"/>
    </row>
    <row r="84" spans="2:61" x14ac:dyDescent="0.25">
      <c r="B84" s="63"/>
      <c r="C84" s="64"/>
      <c r="D84" s="34"/>
      <c r="E84" s="34"/>
      <c r="F84" s="59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</row>
    <row r="85" spans="2:61" x14ac:dyDescent="0.25">
      <c r="B85" s="63" t="s">
        <v>22</v>
      </c>
      <c r="C85" s="64"/>
      <c r="D85" s="34"/>
      <c r="E85" s="65">
        <v>20000000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  <c r="AL85" s="7"/>
      <c r="AM85" s="7"/>
      <c r="AN85" s="37"/>
      <c r="AO85" s="7"/>
      <c r="AP85" s="7"/>
      <c r="AQ85" s="37"/>
      <c r="AR85" s="7"/>
      <c r="AS85" s="7"/>
      <c r="AT85" s="37"/>
      <c r="AU85" s="7"/>
      <c r="AV85" s="7"/>
      <c r="AW85" s="37"/>
      <c r="AX85" s="7"/>
      <c r="AY85" s="7"/>
      <c r="AZ85" s="37"/>
      <c r="BA85" s="7"/>
      <c r="BB85" s="7"/>
      <c r="BC85" s="37"/>
      <c r="BD85" s="7"/>
      <c r="BE85" s="7"/>
      <c r="BF85" s="37"/>
      <c r="BG85" s="7"/>
      <c r="BH85" s="7"/>
      <c r="BI85" s="37"/>
    </row>
    <row r="86" spans="2:61" x14ac:dyDescent="0.25">
      <c r="B86" s="63" t="s">
        <v>23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  <c r="AL86" s="7"/>
      <c r="AM86" s="7"/>
      <c r="AN86" s="37"/>
      <c r="AO86" s="7"/>
      <c r="AP86" s="7"/>
      <c r="AQ86" s="37"/>
      <c r="AR86" s="7"/>
      <c r="AS86" s="7"/>
      <c r="AT86" s="37"/>
      <c r="AU86" s="7"/>
      <c r="AV86" s="7"/>
      <c r="AW86" s="37"/>
      <c r="AX86" s="7"/>
      <c r="AY86" s="7"/>
      <c r="AZ86" s="37"/>
      <c r="BA86" s="7"/>
      <c r="BB86" s="7"/>
      <c r="BC86" s="37"/>
      <c r="BD86" s="7"/>
      <c r="BE86" s="7"/>
      <c r="BF86" s="37"/>
      <c r="BG86" s="7"/>
      <c r="BH86" s="7"/>
      <c r="BI86" s="37"/>
    </row>
    <row r="87" spans="2:61" x14ac:dyDescent="0.25">
      <c r="B87" s="63" t="s">
        <v>24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  <c r="AF87" s="7"/>
      <c r="AG87" s="7"/>
      <c r="AH87" s="37"/>
      <c r="AI87" s="7"/>
      <c r="AJ87" s="7"/>
      <c r="AK87" s="37"/>
      <c r="AL87" s="7"/>
      <c r="AM87" s="7"/>
      <c r="AN87" s="37"/>
      <c r="AO87" s="7"/>
      <c r="AP87" s="7"/>
      <c r="AQ87" s="37"/>
      <c r="AR87" s="7"/>
      <c r="AS87" s="7"/>
      <c r="AT87" s="37"/>
      <c r="AU87" s="7"/>
      <c r="AV87" s="7"/>
      <c r="AW87" s="37"/>
      <c r="AX87" s="7"/>
      <c r="AY87" s="7"/>
      <c r="AZ87" s="37"/>
      <c r="BA87" s="7"/>
      <c r="BB87" s="7"/>
      <c r="BC87" s="37"/>
      <c r="BD87" s="7"/>
      <c r="BE87" s="7"/>
      <c r="BF87" s="37"/>
      <c r="BG87" s="7"/>
      <c r="BH87" s="7"/>
      <c r="BI87" s="37"/>
    </row>
    <row r="88" spans="2:61" x14ac:dyDescent="0.25">
      <c r="B88" s="63" t="s">
        <v>25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</row>
    <row r="89" spans="2:61" x14ac:dyDescent="0.25">
      <c r="B89" s="63" t="s">
        <v>26</v>
      </c>
      <c r="C89" s="64"/>
      <c r="D89" s="34"/>
      <c r="E89" s="65">
        <v>43851000</v>
      </c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</row>
    <row r="90" spans="2:61" x14ac:dyDescent="0.25">
      <c r="B90" s="63" t="s">
        <v>44</v>
      </c>
      <c r="C90" s="64"/>
      <c r="D90" s="34"/>
      <c r="E90" s="65">
        <v>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</row>
    <row r="91" spans="2:61" x14ac:dyDescent="0.25">
      <c r="B91" s="63" t="s">
        <v>27</v>
      </c>
      <c r="C91" s="64"/>
      <c r="D91" s="34"/>
      <c r="E91" s="65">
        <v>12230336.93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  <c r="BG91" s="7"/>
      <c r="BH91" s="7"/>
      <c r="BI91" s="37"/>
    </row>
    <row r="92" spans="2:61" x14ac:dyDescent="0.25">
      <c r="B92" s="63" t="s">
        <v>36</v>
      </c>
      <c r="C92" s="64"/>
      <c r="D92" s="34"/>
      <c r="E92" s="65">
        <v>934962.66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</row>
    <row r="93" spans="2:61" x14ac:dyDescent="0.25">
      <c r="B93" s="63" t="s">
        <v>28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  <c r="BG93" s="7"/>
      <c r="BH93" s="7"/>
      <c r="BI93" s="37"/>
    </row>
    <row r="94" spans="2:61" x14ac:dyDescent="0.25">
      <c r="B94" s="63" t="s">
        <v>29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  <c r="BG94" s="7"/>
      <c r="BH94" s="7"/>
      <c r="BI94" s="37"/>
    </row>
    <row r="95" spans="2:61" ht="15.75" thickBot="1" x14ac:dyDescent="0.3">
      <c r="B95" s="63" t="s">
        <v>41</v>
      </c>
      <c r="C95" s="64"/>
      <c r="D95" s="34"/>
      <c r="E95" s="67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  <c r="AF95" s="7"/>
      <c r="AG95" s="7"/>
      <c r="AH95" s="37"/>
      <c r="AI95" s="7"/>
      <c r="AJ95" s="7"/>
      <c r="AK95" s="37"/>
      <c r="AL95" s="7"/>
      <c r="AM95" s="7"/>
      <c r="AN95" s="37"/>
      <c r="AO95" s="7"/>
      <c r="AP95" s="7"/>
      <c r="AQ95" s="37"/>
      <c r="AR95" s="7"/>
      <c r="AS95" s="7"/>
      <c r="AT95" s="37"/>
      <c r="AU95" s="7"/>
      <c r="AV95" s="7"/>
      <c r="AW95" s="37"/>
      <c r="AX95" s="7"/>
      <c r="AY95" s="7"/>
      <c r="AZ95" s="37"/>
      <c r="BA95" s="7"/>
      <c r="BB95" s="7"/>
      <c r="BC95" s="37"/>
      <c r="BD95" s="7"/>
      <c r="BE95" s="7"/>
      <c r="BF95" s="37"/>
      <c r="BG95" s="7"/>
      <c r="BH95" s="7"/>
      <c r="BI95" s="37"/>
    </row>
    <row r="96" spans="2:61" x14ac:dyDescent="0.25">
      <c r="B96" s="63"/>
      <c r="C96" s="64"/>
      <c r="D96" s="34"/>
      <c r="E96" s="65"/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  <c r="BG96" s="7"/>
      <c r="BH96" s="7"/>
      <c r="BI96" s="37"/>
    </row>
    <row r="97" spans="2:61" ht="15.75" thickBot="1" x14ac:dyDescent="0.3">
      <c r="B97" s="63"/>
      <c r="C97" s="64"/>
      <c r="D97" s="34"/>
      <c r="E97" s="67">
        <f>SUM(E85:E95)</f>
        <v>77016299.590000004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</row>
    <row r="98" spans="2:61" x14ac:dyDescent="0.25">
      <c r="B98" s="63"/>
      <c r="C98" s="64"/>
      <c r="D98" s="34"/>
      <c r="E98" s="65"/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</row>
    <row r="99" spans="2:61" x14ac:dyDescent="0.25">
      <c r="B99" s="68" t="s">
        <v>30</v>
      </c>
      <c r="C99" s="69"/>
      <c r="D99" s="70"/>
      <c r="E99" s="65"/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</row>
    <row r="100" spans="2:61" x14ac:dyDescent="0.25">
      <c r="B100" s="63" t="s">
        <v>31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  <c r="BG100" s="7"/>
      <c r="BH100" s="7"/>
      <c r="BI100" s="37"/>
    </row>
    <row r="101" spans="2:61" x14ac:dyDescent="0.25">
      <c r="B101" s="63" t="s">
        <v>32</v>
      </c>
      <c r="C101" s="64"/>
      <c r="D101" s="34"/>
      <c r="E101" s="65">
        <v>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</row>
    <row r="102" spans="2:61" x14ac:dyDescent="0.25">
      <c r="B102" s="63" t="s">
        <v>33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</row>
    <row r="103" spans="2:61" x14ac:dyDescent="0.25">
      <c r="B103" s="63" t="s">
        <v>34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  <c r="AF103" s="7"/>
      <c r="AG103" s="7"/>
      <c r="AH103" s="37"/>
      <c r="AI103" s="7"/>
      <c r="AJ103" s="7"/>
      <c r="AK103" s="37"/>
      <c r="AL103" s="7"/>
      <c r="AM103" s="7"/>
      <c r="AN103" s="37"/>
      <c r="AO103" s="7"/>
      <c r="AP103" s="7"/>
      <c r="AQ103" s="37"/>
      <c r="AR103" s="7"/>
      <c r="AS103" s="7"/>
      <c r="AT103" s="37"/>
      <c r="AU103" s="7"/>
      <c r="AV103" s="7"/>
      <c r="AW103" s="37"/>
      <c r="AX103" s="7"/>
      <c r="AY103" s="7"/>
      <c r="AZ103" s="37"/>
      <c r="BA103" s="7"/>
      <c r="BB103" s="7"/>
      <c r="BC103" s="37"/>
      <c r="BD103" s="7"/>
      <c r="BE103" s="7"/>
      <c r="BF103" s="37"/>
      <c r="BG103" s="7"/>
      <c r="BH103" s="7"/>
      <c r="BI103" s="37"/>
    </row>
    <row r="104" spans="2:61" x14ac:dyDescent="0.25">
      <c r="B104" s="63" t="s">
        <v>40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</row>
    <row r="105" spans="2:61" x14ac:dyDescent="0.25">
      <c r="B105" s="63" t="s">
        <v>29</v>
      </c>
      <c r="C105" s="64"/>
      <c r="D105" s="34"/>
      <c r="E105" s="65">
        <v>77016299.590000004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</row>
    <row r="106" spans="2:61" ht="15.75" thickBot="1" x14ac:dyDescent="0.3">
      <c r="B106" s="66"/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</row>
    <row r="107" spans="2:61" ht="15.75" thickBot="1" x14ac:dyDescent="0.3">
      <c r="B107" s="68" t="s">
        <v>35</v>
      </c>
      <c r="C107" s="69"/>
      <c r="D107" s="70"/>
      <c r="E107" s="71">
        <f>E97-E102-E103-E104-E100-E101-E105</f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</row>
    <row r="108" spans="2:61" ht="16.5" thickTop="1" thickBot="1" x14ac:dyDescent="0.3">
      <c r="B108" s="68"/>
      <c r="C108" s="69"/>
      <c r="D108" s="34"/>
      <c r="E108" s="34"/>
      <c r="F108" s="72"/>
      <c r="G108" s="34"/>
      <c r="H108" s="36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  <c r="BG108" s="7"/>
      <c r="BH108" s="7"/>
      <c r="BI108" s="37"/>
    </row>
    <row r="109" spans="2:61" x14ac:dyDescent="0.25">
      <c r="B109" s="73"/>
      <c r="C109" s="73"/>
      <c r="D109" s="58"/>
      <c r="E109" s="58"/>
      <c r="F109" s="74"/>
      <c r="G109" s="34"/>
      <c r="H109" s="3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2:61" x14ac:dyDescent="0.25">
      <c r="B110" s="69"/>
      <c r="C110" s="69"/>
      <c r="D110" s="70"/>
      <c r="E110" s="70"/>
      <c r="F110" s="74"/>
      <c r="G110" s="34"/>
      <c r="H110" s="36"/>
    </row>
    <row r="111" spans="2:61" x14ac:dyDescent="0.25">
      <c r="B111" s="34"/>
      <c r="C111" s="34"/>
      <c r="D111" s="34"/>
      <c r="E111" s="34"/>
      <c r="F111" s="35"/>
      <c r="G111" s="34"/>
      <c r="H111" s="3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</sheetData>
  <mergeCells count="6">
    <mergeCell ref="J76:J78"/>
    <mergeCell ref="A4:H4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BL11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customWidth="1"/>
    <col min="64" max="64" width="22.7109375" style="34" customWidth="1"/>
    <col min="65" max="16384" width="9.140625" style="7"/>
  </cols>
  <sheetData>
    <row r="1" spans="1:6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</row>
    <row r="2" spans="1:64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</row>
    <row r="3" spans="1:6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</row>
    <row r="4" spans="1:64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</row>
    <row r="6" spans="1:64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</row>
    <row r="7" spans="1:64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</row>
    <row r="8" spans="1:64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</row>
    <row r="9" spans="1:64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</row>
    <row r="10" spans="1:64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</row>
    <row r="11" spans="1:64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</row>
    <row r="12" spans="1:64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</row>
    <row r="13" spans="1:64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</row>
    <row r="14" spans="1:64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2">J14+AC14-AD14</f>
        <v>10000000</v>
      </c>
      <c r="AF14" s="27">
        <v>5000000</v>
      </c>
      <c r="AG14" s="85"/>
      <c r="AH14" s="28">
        <f t="shared" ref="AH14:AH16" si="23">J14+AF14-AG14</f>
        <v>10000000</v>
      </c>
      <c r="AI14" s="27">
        <v>5000000</v>
      </c>
      <c r="AJ14" s="85"/>
      <c r="AK14" s="28">
        <f t="shared" ref="AK14:AK16" si="24">J14+AI14-AJ14</f>
        <v>10000000</v>
      </c>
      <c r="AL14" s="27">
        <v>5000000</v>
      </c>
      <c r="AM14" s="85"/>
      <c r="AN14" s="28">
        <f t="shared" ref="AN14:AN16" si="25">J14+AL14-AM14</f>
        <v>10000000</v>
      </c>
      <c r="AO14" s="27">
        <v>5000000</v>
      </c>
      <c r="AP14" s="85"/>
      <c r="AQ14" s="28">
        <f t="shared" ref="AQ14:AQ16" si="26">J14+AO14-AP14</f>
        <v>10000000</v>
      </c>
      <c r="AR14" s="27"/>
      <c r="AS14" s="85"/>
      <c r="AT14" s="28">
        <f t="shared" ref="AT14:AT16" si="27">J14+AR14-AS14</f>
        <v>5000000</v>
      </c>
      <c r="AU14" s="27"/>
      <c r="AV14" s="85"/>
      <c r="AW14" s="28">
        <f t="shared" ref="AW14:AW16" si="28">J14+AU14-AV14</f>
        <v>5000000</v>
      </c>
      <c r="AX14" s="27"/>
      <c r="AY14" s="85">
        <v>5000000</v>
      </c>
      <c r="AZ14" s="28">
        <f t="shared" ref="AZ14:AZ16" si="29">J14+AX14-AY14</f>
        <v>0</v>
      </c>
      <c r="BA14" s="27"/>
      <c r="BB14" s="85">
        <v>5000000</v>
      </c>
      <c r="BC14" s="28">
        <f t="shared" ref="BC14:BC16" si="30">J14+BA14-BB14</f>
        <v>0</v>
      </c>
      <c r="BD14" s="27"/>
      <c r="BE14" s="85">
        <v>5000000</v>
      </c>
      <c r="BF14" s="28">
        <f t="shared" ref="BF14:BF16" si="31">J14+BD14-BE14</f>
        <v>0</v>
      </c>
      <c r="BG14" s="27"/>
      <c r="BH14" s="85">
        <v>5000000</v>
      </c>
      <c r="BI14" s="28">
        <f t="shared" ref="BI14:BI16" si="32">J14+BG14-BH14</f>
        <v>0</v>
      </c>
      <c r="BJ14" s="27"/>
      <c r="BK14" s="85">
        <v>5000000</v>
      </c>
      <c r="BL14" s="28">
        <f t="shared" ref="BL14:BL16" si="33">J14+BJ14-BK14</f>
        <v>0</v>
      </c>
    </row>
    <row r="15" spans="1:64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2"/>
        <v>10000000</v>
      </c>
      <c r="AF15" s="27">
        <v>5000000</v>
      </c>
      <c r="AG15" s="85"/>
      <c r="AH15" s="28">
        <f t="shared" si="23"/>
        <v>10000000</v>
      </c>
      <c r="AI15" s="27">
        <v>5000000</v>
      </c>
      <c r="AJ15" s="85"/>
      <c r="AK15" s="28">
        <f t="shared" si="24"/>
        <v>10000000</v>
      </c>
      <c r="AL15" s="27">
        <v>5000000</v>
      </c>
      <c r="AM15" s="85"/>
      <c r="AN15" s="28">
        <f t="shared" si="25"/>
        <v>10000000</v>
      </c>
      <c r="AO15" s="27">
        <v>5000000</v>
      </c>
      <c r="AP15" s="85"/>
      <c r="AQ15" s="28">
        <f t="shared" si="26"/>
        <v>10000000</v>
      </c>
      <c r="AR15" s="27"/>
      <c r="AS15" s="85"/>
      <c r="AT15" s="28">
        <f t="shared" si="27"/>
        <v>5000000</v>
      </c>
      <c r="AU15" s="27"/>
      <c r="AV15" s="85"/>
      <c r="AW15" s="28">
        <f t="shared" si="28"/>
        <v>5000000</v>
      </c>
      <c r="AX15" s="27"/>
      <c r="AY15" s="85">
        <v>5000000</v>
      </c>
      <c r="AZ15" s="28">
        <f t="shared" si="29"/>
        <v>0</v>
      </c>
      <c r="BA15" s="27"/>
      <c r="BB15" s="85">
        <v>5000000</v>
      </c>
      <c r="BC15" s="28">
        <f t="shared" si="30"/>
        <v>0</v>
      </c>
      <c r="BD15" s="27"/>
      <c r="BE15" s="85">
        <v>5000000</v>
      </c>
      <c r="BF15" s="28">
        <f t="shared" si="31"/>
        <v>0</v>
      </c>
      <c r="BG15" s="27"/>
      <c r="BH15" s="85">
        <v>5000000</v>
      </c>
      <c r="BI15" s="28">
        <f t="shared" si="32"/>
        <v>0</v>
      </c>
      <c r="BJ15" s="27"/>
      <c r="BK15" s="85">
        <v>5000000</v>
      </c>
      <c r="BL15" s="28">
        <f t="shared" si="33"/>
        <v>0</v>
      </c>
    </row>
    <row r="16" spans="1:64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2"/>
        <v>10000000</v>
      </c>
      <c r="AF16" s="27">
        <v>5000000</v>
      </c>
      <c r="AG16" s="85"/>
      <c r="AH16" s="28">
        <f t="shared" si="23"/>
        <v>10000000</v>
      </c>
      <c r="AI16" s="27">
        <v>5000000</v>
      </c>
      <c r="AJ16" s="85"/>
      <c r="AK16" s="28">
        <f t="shared" si="24"/>
        <v>10000000</v>
      </c>
      <c r="AL16" s="27">
        <v>5000000</v>
      </c>
      <c r="AM16" s="85"/>
      <c r="AN16" s="28">
        <f t="shared" si="25"/>
        <v>10000000</v>
      </c>
      <c r="AO16" s="27">
        <v>5000000</v>
      </c>
      <c r="AP16" s="85"/>
      <c r="AQ16" s="28">
        <f t="shared" si="26"/>
        <v>10000000</v>
      </c>
      <c r="AR16" s="27"/>
      <c r="AS16" s="85"/>
      <c r="AT16" s="28">
        <f t="shared" si="27"/>
        <v>5000000</v>
      </c>
      <c r="AU16" s="27"/>
      <c r="AV16" s="85"/>
      <c r="AW16" s="28">
        <f t="shared" si="28"/>
        <v>5000000</v>
      </c>
      <c r="AX16" s="27"/>
      <c r="AY16" s="85"/>
      <c r="AZ16" s="28">
        <f t="shared" si="29"/>
        <v>5000000</v>
      </c>
      <c r="BA16" s="27"/>
      <c r="BB16" s="85">
        <v>5000000</v>
      </c>
      <c r="BC16" s="28">
        <f t="shared" si="30"/>
        <v>0</v>
      </c>
      <c r="BD16" s="27"/>
      <c r="BE16" s="85">
        <v>5000000</v>
      </c>
      <c r="BF16" s="28">
        <f t="shared" si="31"/>
        <v>0</v>
      </c>
      <c r="BG16" s="27"/>
      <c r="BH16" s="85">
        <v>5000000</v>
      </c>
      <c r="BI16" s="28">
        <f t="shared" si="32"/>
        <v>0</v>
      </c>
      <c r="BJ16" s="27"/>
      <c r="BK16" s="85">
        <v>5000000</v>
      </c>
      <c r="BL16" s="28">
        <f t="shared" si="33"/>
        <v>0</v>
      </c>
    </row>
    <row r="17" spans="1:64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</row>
    <row r="18" spans="1:64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4">J18+N18-O18</f>
        <v>10000000</v>
      </c>
      <c r="Q18" s="85">
        <v>5000000</v>
      </c>
      <c r="R18" s="85"/>
      <c r="S18" s="28">
        <f t="shared" ref="S18:S22" si="35">J18+Q18-R18</f>
        <v>10000000</v>
      </c>
      <c r="T18" s="85">
        <v>5000000</v>
      </c>
      <c r="U18" s="85"/>
      <c r="V18" s="28">
        <f t="shared" ref="V18:V22" si="36">J18+T18-U18</f>
        <v>10000000</v>
      </c>
      <c r="W18" s="85">
        <v>5000000</v>
      </c>
      <c r="X18" s="85">
        <v>5000000</v>
      </c>
      <c r="Y18" s="28">
        <f t="shared" ref="Y18:Y22" si="37">J18+W18-X18</f>
        <v>5000000</v>
      </c>
      <c r="Z18" s="27">
        <v>10000000</v>
      </c>
      <c r="AA18" s="85"/>
      <c r="AB18" s="28">
        <f t="shared" ref="AB18:AB22" si="38">J18+Z18-AA18</f>
        <v>15000000</v>
      </c>
      <c r="AC18" s="27">
        <v>10000000</v>
      </c>
      <c r="AD18" s="85">
        <v>10000000</v>
      </c>
      <c r="AE18" s="28">
        <f t="shared" ref="AE18:AE22" si="39">J18+AC18-AD18</f>
        <v>5000000</v>
      </c>
      <c r="AF18" s="27">
        <v>10000000</v>
      </c>
      <c r="AG18" s="85">
        <v>10000000</v>
      </c>
      <c r="AH18" s="28">
        <f t="shared" ref="AH18:AH22" si="40">J18+AF18-AG18</f>
        <v>5000000</v>
      </c>
      <c r="AI18" s="27">
        <v>5000000</v>
      </c>
      <c r="AJ18" s="85"/>
      <c r="AK18" s="28">
        <f t="shared" ref="AK18:AK22" si="41">J18+AI18-AJ18</f>
        <v>10000000</v>
      </c>
      <c r="AL18" s="27">
        <v>5000000</v>
      </c>
      <c r="AM18" s="85"/>
      <c r="AN18" s="28">
        <f t="shared" ref="AN18:AN27" si="42">J18+AL18-AM18</f>
        <v>10000000</v>
      </c>
      <c r="AO18" s="27">
        <v>5000000</v>
      </c>
      <c r="AP18" s="85"/>
      <c r="AQ18" s="28">
        <f t="shared" ref="AQ18:AQ22" si="43">J18+AO18-AP18</f>
        <v>10000000</v>
      </c>
      <c r="AR18" s="27"/>
      <c r="AS18" s="85"/>
      <c r="AT18" s="28">
        <f t="shared" ref="AT18:AT22" si="44">J18+AR18-AS18</f>
        <v>5000000</v>
      </c>
      <c r="AU18" s="27"/>
      <c r="AV18" s="85"/>
      <c r="AW18" s="28">
        <f t="shared" ref="AW18:AW22" si="45">J18+AU18-AV18</f>
        <v>5000000</v>
      </c>
      <c r="AX18" s="27"/>
      <c r="AY18" s="85">
        <v>5000000</v>
      </c>
      <c r="AZ18" s="28">
        <f t="shared" ref="AZ18:AZ22" si="46">J18+AX18-AY18</f>
        <v>0</v>
      </c>
      <c r="BA18" s="27"/>
      <c r="BB18" s="85">
        <v>5000000</v>
      </c>
      <c r="BC18" s="28">
        <f t="shared" ref="BC18:BC22" si="47">J18+BA18-BB18</f>
        <v>0</v>
      </c>
      <c r="BD18" s="27"/>
      <c r="BE18" s="85">
        <v>5000000</v>
      </c>
      <c r="BF18" s="28">
        <f t="shared" ref="BF18:BF22" si="48">J18+BD18-BE18</f>
        <v>0</v>
      </c>
      <c r="BG18" s="27"/>
      <c r="BH18" s="85">
        <v>5000000</v>
      </c>
      <c r="BI18" s="28">
        <f t="shared" ref="BI18:BI22" si="49">J18+BG18-BH18</f>
        <v>0</v>
      </c>
      <c r="BJ18" s="27"/>
      <c r="BK18" s="85">
        <v>5000000</v>
      </c>
      <c r="BL18" s="28">
        <f t="shared" ref="BL18:BL22" si="50">J18+BJ18-BK18</f>
        <v>0</v>
      </c>
    </row>
    <row r="19" spans="1:64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4"/>
        <v>10000000</v>
      </c>
      <c r="Q19" s="85">
        <v>5000000</v>
      </c>
      <c r="R19" s="85"/>
      <c r="S19" s="28">
        <f t="shared" si="35"/>
        <v>10000000</v>
      </c>
      <c r="T19" s="85">
        <v>5000000</v>
      </c>
      <c r="U19" s="85"/>
      <c r="V19" s="28">
        <f t="shared" si="36"/>
        <v>10000000</v>
      </c>
      <c r="W19" s="85">
        <v>5000000</v>
      </c>
      <c r="X19" s="85">
        <v>5000000</v>
      </c>
      <c r="Y19" s="28">
        <f t="shared" si="37"/>
        <v>5000000</v>
      </c>
      <c r="Z19" s="27">
        <v>5000000</v>
      </c>
      <c r="AA19" s="85"/>
      <c r="AB19" s="28">
        <f t="shared" si="38"/>
        <v>10000000</v>
      </c>
      <c r="AC19" s="27">
        <v>5000000</v>
      </c>
      <c r="AD19" s="85"/>
      <c r="AE19" s="28">
        <f t="shared" si="39"/>
        <v>10000000</v>
      </c>
      <c r="AF19" s="27">
        <v>5000000</v>
      </c>
      <c r="AG19" s="85"/>
      <c r="AH19" s="28">
        <f t="shared" si="40"/>
        <v>10000000</v>
      </c>
      <c r="AI19" s="27">
        <v>5000000</v>
      </c>
      <c r="AJ19" s="85"/>
      <c r="AK19" s="28">
        <f t="shared" si="41"/>
        <v>10000000</v>
      </c>
      <c r="AL19" s="27">
        <v>5000000</v>
      </c>
      <c r="AM19" s="85"/>
      <c r="AN19" s="28">
        <f t="shared" si="42"/>
        <v>10000000</v>
      </c>
      <c r="AO19" s="27">
        <v>5000000</v>
      </c>
      <c r="AP19" s="85"/>
      <c r="AQ19" s="28">
        <f t="shared" si="43"/>
        <v>10000000</v>
      </c>
      <c r="AR19" s="27"/>
      <c r="AS19" s="85"/>
      <c r="AT19" s="28">
        <f t="shared" si="44"/>
        <v>5000000</v>
      </c>
      <c r="AU19" s="27"/>
      <c r="AV19" s="85"/>
      <c r="AW19" s="28">
        <f t="shared" si="45"/>
        <v>5000000</v>
      </c>
      <c r="AX19" s="27"/>
      <c r="AY19" s="85"/>
      <c r="AZ19" s="28">
        <f t="shared" si="46"/>
        <v>5000000</v>
      </c>
      <c r="BA19" s="27"/>
      <c r="BB19" s="85">
        <v>5000000</v>
      </c>
      <c r="BC19" s="28">
        <f t="shared" si="47"/>
        <v>0</v>
      </c>
      <c r="BD19" s="27"/>
      <c r="BE19" s="85">
        <v>5000000</v>
      </c>
      <c r="BF19" s="28">
        <f t="shared" si="48"/>
        <v>0</v>
      </c>
      <c r="BG19" s="27"/>
      <c r="BH19" s="85">
        <v>5000000</v>
      </c>
      <c r="BI19" s="28">
        <f t="shared" si="49"/>
        <v>0</v>
      </c>
      <c r="BJ19" s="27"/>
      <c r="BK19" s="85">
        <v>5000000</v>
      </c>
      <c r="BL19" s="28">
        <f t="shared" si="50"/>
        <v>0</v>
      </c>
    </row>
    <row r="20" spans="1:64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4"/>
        <v>10000000</v>
      </c>
      <c r="Q20" s="85">
        <v>5000000</v>
      </c>
      <c r="R20" s="85"/>
      <c r="S20" s="28">
        <f t="shared" si="35"/>
        <v>10000000</v>
      </c>
      <c r="T20" s="85">
        <v>5000000</v>
      </c>
      <c r="U20" s="85"/>
      <c r="V20" s="28">
        <f t="shared" si="36"/>
        <v>10000000</v>
      </c>
      <c r="W20" s="85">
        <v>5000000</v>
      </c>
      <c r="X20" s="85">
        <v>5000000</v>
      </c>
      <c r="Y20" s="28">
        <f t="shared" si="37"/>
        <v>5000000</v>
      </c>
      <c r="Z20" s="27">
        <v>5000000</v>
      </c>
      <c r="AA20" s="85"/>
      <c r="AB20" s="28">
        <f t="shared" si="38"/>
        <v>10000000</v>
      </c>
      <c r="AC20" s="27">
        <v>5000000</v>
      </c>
      <c r="AD20" s="85"/>
      <c r="AE20" s="28">
        <f t="shared" si="39"/>
        <v>10000000</v>
      </c>
      <c r="AF20" s="27">
        <v>5000000</v>
      </c>
      <c r="AG20" s="85"/>
      <c r="AH20" s="28">
        <f t="shared" si="40"/>
        <v>10000000</v>
      </c>
      <c r="AI20" s="27">
        <v>5000000</v>
      </c>
      <c r="AJ20" s="85"/>
      <c r="AK20" s="28">
        <f t="shared" si="41"/>
        <v>10000000</v>
      </c>
      <c r="AL20" s="27">
        <v>5000000</v>
      </c>
      <c r="AM20" s="85"/>
      <c r="AN20" s="28">
        <f t="shared" si="42"/>
        <v>10000000</v>
      </c>
      <c r="AO20" s="27">
        <v>5000000</v>
      </c>
      <c r="AP20" s="85"/>
      <c r="AQ20" s="28">
        <f t="shared" si="43"/>
        <v>10000000</v>
      </c>
      <c r="AR20" s="27"/>
      <c r="AS20" s="85"/>
      <c r="AT20" s="28">
        <f t="shared" si="44"/>
        <v>5000000</v>
      </c>
      <c r="AU20" s="27"/>
      <c r="AV20" s="85"/>
      <c r="AW20" s="28">
        <f t="shared" si="45"/>
        <v>5000000</v>
      </c>
      <c r="AX20" s="27"/>
      <c r="AY20" s="85"/>
      <c r="AZ20" s="28">
        <f t="shared" si="46"/>
        <v>5000000</v>
      </c>
      <c r="BA20" s="27"/>
      <c r="BB20" s="85">
        <v>5000000</v>
      </c>
      <c r="BC20" s="28">
        <f t="shared" si="47"/>
        <v>0</v>
      </c>
      <c r="BD20" s="27"/>
      <c r="BE20" s="85">
        <v>5000000</v>
      </c>
      <c r="BF20" s="28">
        <f t="shared" si="48"/>
        <v>0</v>
      </c>
      <c r="BG20" s="27"/>
      <c r="BH20" s="85">
        <v>5000000</v>
      </c>
      <c r="BI20" s="28">
        <f t="shared" si="49"/>
        <v>0</v>
      </c>
      <c r="BJ20" s="27"/>
      <c r="BK20" s="85">
        <v>5000000</v>
      </c>
      <c r="BL20" s="28">
        <f t="shared" si="50"/>
        <v>0</v>
      </c>
    </row>
    <row r="21" spans="1:64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4"/>
        <v>10000000</v>
      </c>
      <c r="Q21" s="85">
        <v>5000000</v>
      </c>
      <c r="R21" s="85"/>
      <c r="S21" s="28">
        <f t="shared" si="35"/>
        <v>10000000</v>
      </c>
      <c r="T21" s="85">
        <v>5000000</v>
      </c>
      <c r="U21" s="85"/>
      <c r="V21" s="28">
        <f t="shared" si="36"/>
        <v>10000000</v>
      </c>
      <c r="W21" s="85">
        <v>5000000</v>
      </c>
      <c r="X21" s="85"/>
      <c r="Y21" s="28">
        <f t="shared" si="37"/>
        <v>10000000</v>
      </c>
      <c r="Z21" s="27">
        <v>5000000</v>
      </c>
      <c r="AA21" s="85"/>
      <c r="AB21" s="28">
        <f t="shared" si="38"/>
        <v>10000000</v>
      </c>
      <c r="AC21" s="27">
        <v>5000000</v>
      </c>
      <c r="AD21" s="85"/>
      <c r="AE21" s="28">
        <f t="shared" si="39"/>
        <v>10000000</v>
      </c>
      <c r="AF21" s="27">
        <v>5000000</v>
      </c>
      <c r="AG21" s="85"/>
      <c r="AH21" s="28">
        <f t="shared" si="40"/>
        <v>10000000</v>
      </c>
      <c r="AI21" s="27">
        <v>5000000</v>
      </c>
      <c r="AJ21" s="85"/>
      <c r="AK21" s="28">
        <f t="shared" si="41"/>
        <v>10000000</v>
      </c>
      <c r="AL21" s="27">
        <v>5000000</v>
      </c>
      <c r="AM21" s="85"/>
      <c r="AN21" s="28">
        <f t="shared" si="42"/>
        <v>10000000</v>
      </c>
      <c r="AO21" s="27">
        <v>5000000</v>
      </c>
      <c r="AP21" s="85"/>
      <c r="AQ21" s="28">
        <f t="shared" si="43"/>
        <v>10000000</v>
      </c>
      <c r="AR21" s="27"/>
      <c r="AS21" s="85"/>
      <c r="AT21" s="28">
        <f t="shared" si="44"/>
        <v>5000000</v>
      </c>
      <c r="AU21" s="27"/>
      <c r="AV21" s="85"/>
      <c r="AW21" s="28">
        <f t="shared" si="45"/>
        <v>5000000</v>
      </c>
      <c r="AX21" s="27"/>
      <c r="AY21" s="85"/>
      <c r="AZ21" s="28">
        <f t="shared" si="46"/>
        <v>5000000</v>
      </c>
      <c r="BA21" s="27"/>
      <c r="BB21" s="85">
        <v>5000000</v>
      </c>
      <c r="BC21" s="28">
        <f t="shared" si="47"/>
        <v>0</v>
      </c>
      <c r="BD21" s="27"/>
      <c r="BE21" s="85">
        <v>5000000</v>
      </c>
      <c r="BF21" s="28">
        <f t="shared" si="48"/>
        <v>0</v>
      </c>
      <c r="BG21" s="27"/>
      <c r="BH21" s="85">
        <v>5000000</v>
      </c>
      <c r="BI21" s="28">
        <f t="shared" si="49"/>
        <v>0</v>
      </c>
      <c r="BJ21" s="27"/>
      <c r="BK21" s="85">
        <v>5000000</v>
      </c>
      <c r="BL21" s="28">
        <f t="shared" si="50"/>
        <v>0</v>
      </c>
    </row>
    <row r="22" spans="1:64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4"/>
        <v>10000000</v>
      </c>
      <c r="Q22" s="85">
        <v>5000000</v>
      </c>
      <c r="R22" s="85"/>
      <c r="S22" s="28">
        <f t="shared" si="35"/>
        <v>10000000</v>
      </c>
      <c r="T22" s="85">
        <v>5000000</v>
      </c>
      <c r="U22" s="85"/>
      <c r="V22" s="28">
        <f t="shared" si="36"/>
        <v>10000000</v>
      </c>
      <c r="W22" s="85">
        <v>5000000</v>
      </c>
      <c r="X22" s="85"/>
      <c r="Y22" s="28">
        <f t="shared" si="37"/>
        <v>10000000</v>
      </c>
      <c r="Z22" s="27">
        <v>5000000</v>
      </c>
      <c r="AA22" s="85"/>
      <c r="AB22" s="28">
        <f t="shared" si="38"/>
        <v>10000000</v>
      </c>
      <c r="AC22" s="27">
        <v>5000000</v>
      </c>
      <c r="AD22" s="85"/>
      <c r="AE22" s="28">
        <f t="shared" si="39"/>
        <v>10000000</v>
      </c>
      <c r="AF22" s="27">
        <v>5000000</v>
      </c>
      <c r="AG22" s="85"/>
      <c r="AH22" s="28">
        <f t="shared" si="40"/>
        <v>10000000</v>
      </c>
      <c r="AI22" s="27">
        <v>5000000</v>
      </c>
      <c r="AJ22" s="85"/>
      <c r="AK22" s="28">
        <f t="shared" si="41"/>
        <v>10000000</v>
      </c>
      <c r="AL22" s="27">
        <v>5000000</v>
      </c>
      <c r="AM22" s="85"/>
      <c r="AN22" s="28">
        <f t="shared" si="42"/>
        <v>10000000</v>
      </c>
      <c r="AO22" s="27">
        <v>5000000</v>
      </c>
      <c r="AP22" s="85"/>
      <c r="AQ22" s="28">
        <f t="shared" si="43"/>
        <v>10000000</v>
      </c>
      <c r="AR22" s="27"/>
      <c r="AS22" s="85"/>
      <c r="AT22" s="28">
        <f t="shared" si="44"/>
        <v>5000000</v>
      </c>
      <c r="AU22" s="27"/>
      <c r="AV22" s="85"/>
      <c r="AW22" s="28">
        <f t="shared" si="45"/>
        <v>5000000</v>
      </c>
      <c r="AX22" s="27"/>
      <c r="AY22" s="85"/>
      <c r="AZ22" s="28">
        <f t="shared" si="46"/>
        <v>5000000</v>
      </c>
      <c r="BA22" s="27"/>
      <c r="BB22" s="85">
        <v>5000000</v>
      </c>
      <c r="BC22" s="28">
        <f t="shared" si="47"/>
        <v>0</v>
      </c>
      <c r="BD22" s="27"/>
      <c r="BE22" s="85">
        <v>5000000</v>
      </c>
      <c r="BF22" s="28">
        <f t="shared" si="48"/>
        <v>0</v>
      </c>
      <c r="BG22" s="27"/>
      <c r="BH22" s="85">
        <v>5000000</v>
      </c>
      <c r="BI22" s="28">
        <f t="shared" si="49"/>
        <v>0</v>
      </c>
      <c r="BJ22" s="27"/>
      <c r="BK22" s="85">
        <v>5000000</v>
      </c>
      <c r="BL22" s="28">
        <f t="shared" si="50"/>
        <v>0</v>
      </c>
    </row>
    <row r="23" spans="1:64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</row>
    <row r="24" spans="1:64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2"/>
        <v>10000000</v>
      </c>
      <c r="AO24" s="27">
        <v>5000000</v>
      </c>
      <c r="AP24" s="85"/>
      <c r="AQ24" s="28">
        <f t="shared" ref="AQ24:AQ27" si="51">J24+AO24-AP24</f>
        <v>10000000</v>
      </c>
      <c r="AR24" s="27"/>
      <c r="AS24" s="85"/>
      <c r="AT24" s="28">
        <f t="shared" ref="AT24:AT27" si="52">J24+AR24-AS24</f>
        <v>5000000</v>
      </c>
      <c r="AU24" s="27"/>
      <c r="AV24" s="85">
        <v>5000000</v>
      </c>
      <c r="AW24" s="28">
        <f t="shared" ref="AW24:AW27" si="53">J24+AU24-AV24</f>
        <v>0</v>
      </c>
      <c r="AX24" s="27"/>
      <c r="AY24" s="85">
        <v>5000000</v>
      </c>
      <c r="AZ24" s="28">
        <f t="shared" ref="AZ24:AZ27" si="54">J24+AX24-AY24</f>
        <v>0</v>
      </c>
      <c r="BA24" s="27"/>
      <c r="BB24" s="85">
        <v>5000000</v>
      </c>
      <c r="BC24" s="28">
        <f t="shared" ref="BC24:BC27" si="55">J24+BA24-BB24</f>
        <v>0</v>
      </c>
      <c r="BD24" s="27"/>
      <c r="BE24" s="85">
        <v>5000000</v>
      </c>
      <c r="BF24" s="28">
        <f t="shared" ref="BF24:BF27" si="56">J24+BD24-BE24</f>
        <v>0</v>
      </c>
      <c r="BG24" s="27"/>
      <c r="BH24" s="85">
        <v>5000000</v>
      </c>
      <c r="BI24" s="28">
        <f t="shared" ref="BI24:BI26" si="57">J24+BG24-BH24</f>
        <v>0</v>
      </c>
      <c r="BJ24" s="27"/>
      <c r="BK24" s="85">
        <v>5000000</v>
      </c>
      <c r="BL24" s="28">
        <f t="shared" ref="BL24:BL27" si="58">J24+BJ24-BK24</f>
        <v>0</v>
      </c>
    </row>
    <row r="25" spans="1:64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2"/>
        <v>10000000</v>
      </c>
      <c r="AO25" s="27">
        <v>5000000</v>
      </c>
      <c r="AP25" s="85"/>
      <c r="AQ25" s="28">
        <f t="shared" si="51"/>
        <v>10000000</v>
      </c>
      <c r="AR25" s="27"/>
      <c r="AS25" s="85"/>
      <c r="AT25" s="28">
        <f t="shared" si="52"/>
        <v>5000000</v>
      </c>
      <c r="AU25" s="27"/>
      <c r="AV25" s="85"/>
      <c r="AW25" s="28">
        <f t="shared" si="53"/>
        <v>5000000</v>
      </c>
      <c r="AX25" s="27"/>
      <c r="AY25" s="85">
        <v>5000000</v>
      </c>
      <c r="AZ25" s="28">
        <f t="shared" si="54"/>
        <v>0</v>
      </c>
      <c r="BA25" s="27"/>
      <c r="BB25" s="85">
        <v>5000000</v>
      </c>
      <c r="BC25" s="28">
        <f t="shared" si="55"/>
        <v>0</v>
      </c>
      <c r="BD25" s="27"/>
      <c r="BE25" s="85">
        <v>5000000</v>
      </c>
      <c r="BF25" s="28">
        <f t="shared" si="56"/>
        <v>0</v>
      </c>
      <c r="BG25" s="27"/>
      <c r="BH25" s="85">
        <v>5000000</v>
      </c>
      <c r="BI25" s="28">
        <f t="shared" si="57"/>
        <v>0</v>
      </c>
      <c r="BJ25" s="27"/>
      <c r="BK25" s="85">
        <v>5000000</v>
      </c>
      <c r="BL25" s="28">
        <f t="shared" si="58"/>
        <v>0</v>
      </c>
    </row>
    <row r="26" spans="1:64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2"/>
        <v>10000000</v>
      </c>
      <c r="AO26" s="27">
        <v>5000000</v>
      </c>
      <c r="AP26" s="85"/>
      <c r="AQ26" s="28">
        <f t="shared" si="51"/>
        <v>10000000</v>
      </c>
      <c r="AR26" s="27"/>
      <c r="AS26" s="85"/>
      <c r="AT26" s="28">
        <f t="shared" si="52"/>
        <v>5000000</v>
      </c>
      <c r="AU26" s="27"/>
      <c r="AV26" s="85"/>
      <c r="AW26" s="28">
        <f t="shared" si="53"/>
        <v>5000000</v>
      </c>
      <c r="AX26" s="27"/>
      <c r="AY26" s="85"/>
      <c r="AZ26" s="28">
        <f t="shared" si="54"/>
        <v>5000000</v>
      </c>
      <c r="BA26" s="27"/>
      <c r="BB26" s="85">
        <v>5000000</v>
      </c>
      <c r="BC26" s="28">
        <f t="shared" si="55"/>
        <v>0</v>
      </c>
      <c r="BD26" s="27"/>
      <c r="BE26" s="85">
        <v>5000000</v>
      </c>
      <c r="BF26" s="28">
        <f t="shared" si="56"/>
        <v>0</v>
      </c>
      <c r="BG26" s="27"/>
      <c r="BH26" s="85">
        <v>5000000</v>
      </c>
      <c r="BI26" s="28">
        <f t="shared" si="57"/>
        <v>0</v>
      </c>
      <c r="BJ26" s="27"/>
      <c r="BK26" s="85">
        <v>5000000</v>
      </c>
      <c r="BL26" s="28">
        <f t="shared" si="58"/>
        <v>0</v>
      </c>
    </row>
    <row r="27" spans="1:64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2"/>
        <v>10000000</v>
      </c>
      <c r="AO27" s="27">
        <v>5000000</v>
      </c>
      <c r="AP27" s="85"/>
      <c r="AQ27" s="28">
        <f t="shared" si="51"/>
        <v>10000000</v>
      </c>
      <c r="AR27" s="27"/>
      <c r="AS27" s="85"/>
      <c r="AT27" s="28">
        <f t="shared" si="52"/>
        <v>5000000</v>
      </c>
      <c r="AU27" s="27"/>
      <c r="AV27" s="85"/>
      <c r="AW27" s="28">
        <f t="shared" si="53"/>
        <v>5000000</v>
      </c>
      <c r="AX27" s="27"/>
      <c r="AY27" s="85"/>
      <c r="AZ27" s="28">
        <f t="shared" si="54"/>
        <v>5000000</v>
      </c>
      <c r="BA27" s="27"/>
      <c r="BB27" s="85"/>
      <c r="BC27" s="28">
        <f t="shared" si="55"/>
        <v>5000000</v>
      </c>
      <c r="BD27" s="27"/>
      <c r="BE27" s="85"/>
      <c r="BF27" s="28">
        <f t="shared" si="56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58"/>
        <v>0</v>
      </c>
    </row>
    <row r="28" spans="1:64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</row>
    <row r="29" spans="1:64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59">J29+AL29-AM29</f>
        <v>10000000</v>
      </c>
      <c r="AO29" s="27">
        <v>5000000</v>
      </c>
      <c r="AP29" s="85"/>
      <c r="AQ29" s="28">
        <f t="shared" ref="AQ29:AQ30" si="60">J29+AO29-AP29</f>
        <v>10000000</v>
      </c>
      <c r="AR29" s="27"/>
      <c r="AS29" s="85"/>
      <c r="AT29" s="28">
        <f t="shared" ref="AT29:AT30" si="61">J29+AR29-AS29</f>
        <v>5000000</v>
      </c>
      <c r="AU29" s="27"/>
      <c r="AV29" s="85"/>
      <c r="AW29" s="28">
        <f t="shared" ref="AW29:AW30" si="62">J29+AU29-AV29</f>
        <v>5000000</v>
      </c>
      <c r="AX29" s="27"/>
      <c r="AY29" s="85"/>
      <c r="AZ29" s="28">
        <f t="shared" ref="AZ29:AZ30" si="63">J29+AX29-AY29</f>
        <v>5000000</v>
      </c>
      <c r="BA29" s="27"/>
      <c r="BB29" s="85"/>
      <c r="BC29" s="28">
        <f t="shared" ref="BC29:BC30" si="64">J29+BA29-BB29</f>
        <v>5000000</v>
      </c>
      <c r="BD29" s="27"/>
      <c r="BE29" s="85"/>
      <c r="BF29" s="28">
        <f t="shared" ref="BF29:BF30" si="65">J29+BD29-BE29</f>
        <v>5000000</v>
      </c>
      <c r="BG29" s="27"/>
      <c r="BH29" s="85">
        <v>5000000</v>
      </c>
      <c r="BI29" s="28">
        <f t="shared" ref="BI29:BI30" si="66">J29+BG29-BH29</f>
        <v>0</v>
      </c>
      <c r="BJ29" s="27"/>
      <c r="BK29" s="85">
        <v>5000000</v>
      </c>
      <c r="BL29" s="28">
        <f t="shared" ref="BL29:BL30" si="67">J29+BJ29-BK29</f>
        <v>0</v>
      </c>
    </row>
    <row r="30" spans="1:64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59"/>
        <v>10000000</v>
      </c>
      <c r="AO30" s="27">
        <v>5000000</v>
      </c>
      <c r="AP30" s="85"/>
      <c r="AQ30" s="28">
        <f t="shared" si="60"/>
        <v>10000000</v>
      </c>
      <c r="AR30" s="27"/>
      <c r="AS30" s="85"/>
      <c r="AT30" s="28">
        <f t="shared" si="61"/>
        <v>5000000</v>
      </c>
      <c r="AU30" s="27"/>
      <c r="AV30" s="85"/>
      <c r="AW30" s="28">
        <f t="shared" si="62"/>
        <v>5000000</v>
      </c>
      <c r="AX30" s="27"/>
      <c r="AY30" s="85"/>
      <c r="AZ30" s="28">
        <f t="shared" si="63"/>
        <v>5000000</v>
      </c>
      <c r="BA30" s="27"/>
      <c r="BB30" s="85"/>
      <c r="BC30" s="28">
        <f t="shared" si="64"/>
        <v>5000000</v>
      </c>
      <c r="BD30" s="27"/>
      <c r="BE30" s="85"/>
      <c r="BF30" s="28">
        <f t="shared" si="65"/>
        <v>5000000</v>
      </c>
      <c r="BG30" s="27"/>
      <c r="BH30" s="85">
        <v>5000000</v>
      </c>
      <c r="BI30" s="28">
        <f t="shared" si="66"/>
        <v>0</v>
      </c>
      <c r="BJ30" s="27"/>
      <c r="BK30" s="85">
        <v>5000000</v>
      </c>
      <c r="BL30" s="28">
        <f t="shared" si="67"/>
        <v>0</v>
      </c>
    </row>
    <row r="31" spans="1:64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</row>
    <row r="32" spans="1:64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68">J32+N32-O32</f>
        <v>5000000</v>
      </c>
      <c r="Q32" s="85">
        <v>5000000</v>
      </c>
      <c r="R32" s="85"/>
      <c r="S32" s="28">
        <f t="shared" ref="S32:S39" si="69">J32+Q32-R32</f>
        <v>5000000</v>
      </c>
      <c r="T32" s="85">
        <v>5000000</v>
      </c>
      <c r="U32" s="85"/>
      <c r="V32" s="28">
        <f t="shared" ref="V32:V39" si="70">J32+T32-U32</f>
        <v>5000000</v>
      </c>
      <c r="W32" s="85">
        <v>5000000</v>
      </c>
      <c r="X32" s="85">
        <v>5000000</v>
      </c>
      <c r="Y32" s="28">
        <f t="shared" ref="Y32:Y39" si="71">J32+W32-X32</f>
        <v>0</v>
      </c>
      <c r="Z32" s="27">
        <v>10000000</v>
      </c>
      <c r="AA32" s="85"/>
      <c r="AB32" s="28">
        <f t="shared" ref="AB32:AB39" si="72">J32+Z32-AA32</f>
        <v>10000000</v>
      </c>
      <c r="AC32" s="27">
        <v>10000000</v>
      </c>
      <c r="AD32" s="85">
        <v>10000000</v>
      </c>
      <c r="AE32" s="28">
        <f t="shared" ref="AE32:AE39" si="73">J32+AC32-AD32</f>
        <v>0</v>
      </c>
      <c r="AF32" s="27">
        <v>10000000</v>
      </c>
      <c r="AG32" s="85">
        <v>10000000</v>
      </c>
      <c r="AH32" s="28">
        <f t="shared" ref="AH32:AH39" si="74">J32+AF32-AG32</f>
        <v>0</v>
      </c>
      <c r="AI32" s="27">
        <v>5000000</v>
      </c>
      <c r="AJ32" s="85"/>
      <c r="AK32" s="28">
        <f t="shared" ref="AK32:AK39" si="75">J32+AI32-AJ32</f>
        <v>5000000</v>
      </c>
      <c r="AL32" s="27">
        <v>5000000</v>
      </c>
      <c r="AM32" s="85"/>
      <c r="AN32" s="28">
        <f t="shared" ref="AN32:AN39" si="76">J32+AL32-AM32</f>
        <v>5000000</v>
      </c>
      <c r="AO32" s="27">
        <v>5000000</v>
      </c>
      <c r="AP32" s="85"/>
      <c r="AQ32" s="28">
        <f t="shared" ref="AQ32:AQ39" si="77">J32+AO32-AP32</f>
        <v>5000000</v>
      </c>
      <c r="AR32" s="85"/>
      <c r="AS32" s="85"/>
      <c r="AT32" s="28">
        <f t="shared" ref="AT32:AT39" si="78">J32+AR32-AS32</f>
        <v>0</v>
      </c>
      <c r="AU32" s="85">
        <v>5000000</v>
      </c>
      <c r="AV32" s="85"/>
      <c r="AW32" s="28">
        <f t="shared" ref="AW32:AW39" si="79">J32+AU32-AV32</f>
        <v>5000000</v>
      </c>
      <c r="AX32" s="85">
        <v>5000000</v>
      </c>
      <c r="AY32" s="85"/>
      <c r="AZ32" s="28">
        <f t="shared" ref="AZ32:AZ39" si="80">J32+AX32-AY32</f>
        <v>5000000</v>
      </c>
      <c r="BA32" s="85">
        <v>5000000</v>
      </c>
      <c r="BB32" s="85">
        <v>5000000</v>
      </c>
      <c r="BC32" s="28">
        <f t="shared" ref="BC32:BC39" si="81">J32+BA32-BB32</f>
        <v>0</v>
      </c>
      <c r="BD32" s="85">
        <v>5000000</v>
      </c>
      <c r="BE32" s="85">
        <v>5000000</v>
      </c>
      <c r="BF32" s="28">
        <f t="shared" ref="BF32:BF39" si="82">J32+BD32-BE32</f>
        <v>0</v>
      </c>
      <c r="BG32" s="85">
        <v>5000000</v>
      </c>
      <c r="BH32" s="85">
        <v>5000000</v>
      </c>
      <c r="BI32" s="28">
        <f t="shared" ref="BI32:BI39" si="83">J32+BG32-BH32</f>
        <v>0</v>
      </c>
      <c r="BJ32" s="85">
        <v>5000000</v>
      </c>
      <c r="BK32" s="85">
        <v>5000000</v>
      </c>
      <c r="BL32" s="28">
        <f t="shared" ref="BL32:BL39" si="84">J32+BJ32-BK32</f>
        <v>0</v>
      </c>
    </row>
    <row r="33" spans="1:64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68"/>
        <v>5000000</v>
      </c>
      <c r="Q33" s="85">
        <v>5000000</v>
      </c>
      <c r="R33" s="85"/>
      <c r="S33" s="28">
        <f t="shared" si="69"/>
        <v>5000000</v>
      </c>
      <c r="T33" s="85">
        <v>5000000</v>
      </c>
      <c r="U33" s="85"/>
      <c r="V33" s="28">
        <f t="shared" si="70"/>
        <v>5000000</v>
      </c>
      <c r="W33" s="85">
        <v>5000000</v>
      </c>
      <c r="X33" s="85">
        <v>5000000</v>
      </c>
      <c r="Y33" s="28">
        <f t="shared" si="71"/>
        <v>0</v>
      </c>
      <c r="Z33" s="27">
        <v>5000000</v>
      </c>
      <c r="AA33" s="85"/>
      <c r="AB33" s="28">
        <f t="shared" si="72"/>
        <v>5000000</v>
      </c>
      <c r="AC33" s="27">
        <v>5000000</v>
      </c>
      <c r="AD33" s="85"/>
      <c r="AE33" s="28">
        <f t="shared" si="73"/>
        <v>5000000</v>
      </c>
      <c r="AF33" s="27">
        <v>5000000</v>
      </c>
      <c r="AG33" s="85"/>
      <c r="AH33" s="28">
        <f t="shared" si="74"/>
        <v>5000000</v>
      </c>
      <c r="AI33" s="27">
        <v>5000000</v>
      </c>
      <c r="AJ33" s="85"/>
      <c r="AK33" s="28">
        <f t="shared" si="75"/>
        <v>5000000</v>
      </c>
      <c r="AL33" s="27">
        <v>5000000</v>
      </c>
      <c r="AM33" s="85"/>
      <c r="AN33" s="28">
        <f t="shared" si="76"/>
        <v>5000000</v>
      </c>
      <c r="AO33" s="27">
        <v>5000000</v>
      </c>
      <c r="AP33" s="85"/>
      <c r="AQ33" s="28">
        <f t="shared" si="77"/>
        <v>5000000</v>
      </c>
      <c r="AR33" s="85"/>
      <c r="AS33" s="85"/>
      <c r="AT33" s="28">
        <f t="shared" si="78"/>
        <v>0</v>
      </c>
      <c r="AU33" s="85">
        <v>5000000</v>
      </c>
      <c r="AV33" s="85"/>
      <c r="AW33" s="28">
        <f t="shared" si="79"/>
        <v>5000000</v>
      </c>
      <c r="AX33" s="85">
        <v>5000000</v>
      </c>
      <c r="AY33" s="85"/>
      <c r="AZ33" s="28">
        <f t="shared" si="80"/>
        <v>5000000</v>
      </c>
      <c r="BA33" s="85">
        <v>5000000</v>
      </c>
      <c r="BB33" s="85">
        <v>5000000</v>
      </c>
      <c r="BC33" s="28">
        <f t="shared" si="81"/>
        <v>0</v>
      </c>
      <c r="BD33" s="85">
        <v>5000000</v>
      </c>
      <c r="BE33" s="85">
        <v>5000000</v>
      </c>
      <c r="BF33" s="28">
        <f t="shared" si="82"/>
        <v>0</v>
      </c>
      <c r="BG33" s="85">
        <v>5000000</v>
      </c>
      <c r="BH33" s="85">
        <v>5000000</v>
      </c>
      <c r="BI33" s="28">
        <f t="shared" si="83"/>
        <v>0</v>
      </c>
      <c r="BJ33" s="85">
        <v>5000000</v>
      </c>
      <c r="BK33" s="85">
        <v>5000000</v>
      </c>
      <c r="BL33" s="28">
        <f t="shared" si="84"/>
        <v>0</v>
      </c>
    </row>
    <row r="34" spans="1:64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68"/>
        <v>5000000</v>
      </c>
      <c r="Q34" s="85">
        <v>5000000</v>
      </c>
      <c r="R34" s="85"/>
      <c r="S34" s="28">
        <f t="shared" si="69"/>
        <v>5000000</v>
      </c>
      <c r="T34" s="85">
        <v>5000000</v>
      </c>
      <c r="U34" s="85"/>
      <c r="V34" s="28">
        <f t="shared" si="70"/>
        <v>5000000</v>
      </c>
      <c r="W34" s="85">
        <v>5000000</v>
      </c>
      <c r="X34" s="85">
        <v>5000000</v>
      </c>
      <c r="Y34" s="28">
        <f t="shared" si="71"/>
        <v>0</v>
      </c>
      <c r="Z34" s="27">
        <v>5000000</v>
      </c>
      <c r="AA34" s="85"/>
      <c r="AB34" s="28">
        <f t="shared" si="72"/>
        <v>5000000</v>
      </c>
      <c r="AC34" s="27">
        <v>5000000</v>
      </c>
      <c r="AD34" s="85"/>
      <c r="AE34" s="28">
        <f t="shared" si="73"/>
        <v>5000000</v>
      </c>
      <c r="AF34" s="27">
        <v>5000000</v>
      </c>
      <c r="AG34" s="85"/>
      <c r="AH34" s="28">
        <f t="shared" si="74"/>
        <v>5000000</v>
      </c>
      <c r="AI34" s="27">
        <v>5000000</v>
      </c>
      <c r="AJ34" s="85"/>
      <c r="AK34" s="28">
        <f t="shared" si="75"/>
        <v>5000000</v>
      </c>
      <c r="AL34" s="27">
        <v>5000000</v>
      </c>
      <c r="AM34" s="85"/>
      <c r="AN34" s="28">
        <f t="shared" si="76"/>
        <v>5000000</v>
      </c>
      <c r="AO34" s="27">
        <v>5000000</v>
      </c>
      <c r="AP34" s="85"/>
      <c r="AQ34" s="28">
        <f t="shared" si="77"/>
        <v>5000000</v>
      </c>
      <c r="AR34" s="85"/>
      <c r="AS34" s="85"/>
      <c r="AT34" s="28">
        <f t="shared" si="78"/>
        <v>0</v>
      </c>
      <c r="AU34" s="85">
        <v>5000000</v>
      </c>
      <c r="AV34" s="85"/>
      <c r="AW34" s="28">
        <f t="shared" si="79"/>
        <v>5000000</v>
      </c>
      <c r="AX34" s="85">
        <v>5000000</v>
      </c>
      <c r="AY34" s="85"/>
      <c r="AZ34" s="28">
        <f t="shared" si="80"/>
        <v>5000000</v>
      </c>
      <c r="BA34" s="85">
        <v>5000000</v>
      </c>
      <c r="BB34" s="85"/>
      <c r="BC34" s="28">
        <f t="shared" si="81"/>
        <v>5000000</v>
      </c>
      <c r="BD34" s="85">
        <v>5000000</v>
      </c>
      <c r="BE34" s="85"/>
      <c r="BF34" s="28">
        <f t="shared" si="82"/>
        <v>5000000</v>
      </c>
      <c r="BG34" s="85">
        <v>5000000</v>
      </c>
      <c r="BH34" s="85">
        <v>5000000</v>
      </c>
      <c r="BI34" s="28">
        <f t="shared" si="83"/>
        <v>0</v>
      </c>
      <c r="BJ34" s="85">
        <v>5000000</v>
      </c>
      <c r="BK34" s="85">
        <v>5000000</v>
      </c>
      <c r="BL34" s="28">
        <f t="shared" si="84"/>
        <v>0</v>
      </c>
    </row>
    <row r="35" spans="1:64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13673.97</v>
      </c>
      <c r="J35" s="85"/>
      <c r="K35" s="27"/>
      <c r="L35" s="85"/>
      <c r="M35" s="28"/>
      <c r="N35" s="85">
        <v>5000000</v>
      </c>
      <c r="O35" s="85"/>
      <c r="P35" s="28">
        <f t="shared" si="68"/>
        <v>5000000</v>
      </c>
      <c r="Q35" s="85">
        <v>5000000</v>
      </c>
      <c r="R35" s="85"/>
      <c r="S35" s="28">
        <f t="shared" si="69"/>
        <v>5000000</v>
      </c>
      <c r="T35" s="85">
        <v>5000000</v>
      </c>
      <c r="U35" s="85"/>
      <c r="V35" s="28">
        <f t="shared" si="70"/>
        <v>5000000</v>
      </c>
      <c r="W35" s="85">
        <v>5000000</v>
      </c>
      <c r="X35" s="85"/>
      <c r="Y35" s="28">
        <f t="shared" si="71"/>
        <v>5000000</v>
      </c>
      <c r="Z35" s="27">
        <v>5000000</v>
      </c>
      <c r="AA35" s="85"/>
      <c r="AB35" s="28">
        <f t="shared" si="72"/>
        <v>5000000</v>
      </c>
      <c r="AC35" s="27">
        <v>5000000</v>
      </c>
      <c r="AD35" s="85"/>
      <c r="AE35" s="28">
        <f t="shared" si="73"/>
        <v>5000000</v>
      </c>
      <c r="AF35" s="27">
        <v>5000000</v>
      </c>
      <c r="AG35" s="85"/>
      <c r="AH35" s="28">
        <f t="shared" si="74"/>
        <v>5000000</v>
      </c>
      <c r="AI35" s="27">
        <v>5000000</v>
      </c>
      <c r="AJ35" s="85"/>
      <c r="AK35" s="28">
        <f t="shared" si="75"/>
        <v>5000000</v>
      </c>
      <c r="AL35" s="27">
        <v>5000000</v>
      </c>
      <c r="AM35" s="85"/>
      <c r="AN35" s="28">
        <f t="shared" si="76"/>
        <v>5000000</v>
      </c>
      <c r="AO35" s="27">
        <v>5000000</v>
      </c>
      <c r="AP35" s="85"/>
      <c r="AQ35" s="28">
        <f t="shared" si="77"/>
        <v>5000000</v>
      </c>
      <c r="AR35" s="85"/>
      <c r="AS35" s="85"/>
      <c r="AT35" s="28">
        <f t="shared" si="78"/>
        <v>0</v>
      </c>
      <c r="AU35" s="85">
        <v>5000000</v>
      </c>
      <c r="AV35" s="85"/>
      <c r="AW35" s="28">
        <f t="shared" si="79"/>
        <v>5000000</v>
      </c>
      <c r="AX35" s="85">
        <v>5000000</v>
      </c>
      <c r="AY35" s="85"/>
      <c r="AZ35" s="28">
        <f t="shared" si="80"/>
        <v>5000000</v>
      </c>
      <c r="BA35" s="85">
        <v>5000000</v>
      </c>
      <c r="BB35" s="85"/>
      <c r="BC35" s="28">
        <f t="shared" si="81"/>
        <v>5000000</v>
      </c>
      <c r="BD35" s="85">
        <v>5000000</v>
      </c>
      <c r="BE35" s="85"/>
      <c r="BF35" s="28">
        <f t="shared" si="82"/>
        <v>5000000</v>
      </c>
      <c r="BG35" s="85">
        <v>5000000</v>
      </c>
      <c r="BH35" s="85"/>
      <c r="BI35" s="28">
        <f t="shared" si="83"/>
        <v>5000000</v>
      </c>
      <c r="BJ35" s="85">
        <v>5000000</v>
      </c>
      <c r="BK35" s="85">
        <v>5000000</v>
      </c>
      <c r="BL35" s="28">
        <f t="shared" si="84"/>
        <v>0</v>
      </c>
    </row>
    <row r="36" spans="1:64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14493.15</v>
      </c>
      <c r="J36" s="85"/>
      <c r="K36" s="27"/>
      <c r="L36" s="85"/>
      <c r="M36" s="28"/>
      <c r="N36" s="85">
        <v>5000000</v>
      </c>
      <c r="O36" s="85"/>
      <c r="P36" s="28">
        <f t="shared" si="68"/>
        <v>5000000</v>
      </c>
      <c r="Q36" s="85">
        <v>5000000</v>
      </c>
      <c r="R36" s="85"/>
      <c r="S36" s="28">
        <f t="shared" si="69"/>
        <v>5000000</v>
      </c>
      <c r="T36" s="85">
        <v>5000000</v>
      </c>
      <c r="U36" s="85"/>
      <c r="V36" s="28">
        <f t="shared" si="70"/>
        <v>5000000</v>
      </c>
      <c r="W36" s="85">
        <v>5000000</v>
      </c>
      <c r="X36" s="85">
        <v>5000000</v>
      </c>
      <c r="Y36" s="28">
        <f t="shared" si="71"/>
        <v>0</v>
      </c>
      <c r="Z36" s="27">
        <v>5000000</v>
      </c>
      <c r="AA36" s="85"/>
      <c r="AB36" s="28">
        <f t="shared" si="72"/>
        <v>5000000</v>
      </c>
      <c r="AC36" s="27">
        <v>5000000</v>
      </c>
      <c r="AD36" s="85"/>
      <c r="AE36" s="28">
        <f t="shared" si="73"/>
        <v>5000000</v>
      </c>
      <c r="AF36" s="27">
        <v>5000000</v>
      </c>
      <c r="AG36" s="85"/>
      <c r="AH36" s="28">
        <f t="shared" si="74"/>
        <v>5000000</v>
      </c>
      <c r="AI36" s="27">
        <v>5000000</v>
      </c>
      <c r="AJ36" s="85"/>
      <c r="AK36" s="28">
        <f t="shared" si="75"/>
        <v>5000000</v>
      </c>
      <c r="AL36" s="27">
        <v>5000000</v>
      </c>
      <c r="AM36" s="85"/>
      <c r="AN36" s="28">
        <f t="shared" si="76"/>
        <v>5000000</v>
      </c>
      <c r="AO36" s="27">
        <v>5000000</v>
      </c>
      <c r="AP36" s="85"/>
      <c r="AQ36" s="28">
        <f t="shared" si="77"/>
        <v>5000000</v>
      </c>
      <c r="AR36" s="85"/>
      <c r="AS36" s="85"/>
      <c r="AT36" s="28">
        <f t="shared" si="78"/>
        <v>0</v>
      </c>
      <c r="AU36" s="85">
        <v>5000000</v>
      </c>
      <c r="AV36" s="85"/>
      <c r="AW36" s="28">
        <f t="shared" si="79"/>
        <v>5000000</v>
      </c>
      <c r="AX36" s="85">
        <v>5000000</v>
      </c>
      <c r="AY36" s="85"/>
      <c r="AZ36" s="28">
        <f t="shared" si="80"/>
        <v>5000000</v>
      </c>
      <c r="BA36" s="85">
        <v>5000000</v>
      </c>
      <c r="BB36" s="85"/>
      <c r="BC36" s="28">
        <f t="shared" si="81"/>
        <v>5000000</v>
      </c>
      <c r="BD36" s="85">
        <v>5000000</v>
      </c>
      <c r="BE36" s="85"/>
      <c r="BF36" s="28">
        <f t="shared" si="82"/>
        <v>5000000</v>
      </c>
      <c r="BG36" s="85">
        <v>5000000</v>
      </c>
      <c r="BH36" s="85"/>
      <c r="BI36" s="28">
        <f t="shared" si="83"/>
        <v>5000000</v>
      </c>
      <c r="BJ36" s="85">
        <v>5000000</v>
      </c>
      <c r="BK36" s="85">
        <v>5000000</v>
      </c>
      <c r="BL36" s="28">
        <f t="shared" si="84"/>
        <v>0</v>
      </c>
    </row>
    <row r="37" spans="1:64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19958.900000000001</v>
      </c>
      <c r="J37" s="85"/>
      <c r="K37" s="27"/>
      <c r="L37" s="85"/>
      <c r="M37" s="28"/>
      <c r="N37" s="85">
        <v>5000000</v>
      </c>
      <c r="O37" s="85"/>
      <c r="P37" s="28">
        <f t="shared" si="68"/>
        <v>5000000</v>
      </c>
      <c r="Q37" s="85">
        <v>5000000</v>
      </c>
      <c r="R37" s="85"/>
      <c r="S37" s="28">
        <f t="shared" si="69"/>
        <v>5000000</v>
      </c>
      <c r="T37" s="85">
        <v>5000000</v>
      </c>
      <c r="U37" s="85"/>
      <c r="V37" s="28">
        <f t="shared" si="70"/>
        <v>5000000</v>
      </c>
      <c r="W37" s="85">
        <v>5000000</v>
      </c>
      <c r="X37" s="85">
        <v>5000000</v>
      </c>
      <c r="Y37" s="28">
        <f t="shared" si="71"/>
        <v>0</v>
      </c>
      <c r="Z37" s="27">
        <v>5000000</v>
      </c>
      <c r="AA37" s="85"/>
      <c r="AB37" s="28">
        <f t="shared" si="72"/>
        <v>5000000</v>
      </c>
      <c r="AC37" s="27">
        <v>5000000</v>
      </c>
      <c r="AD37" s="85"/>
      <c r="AE37" s="28">
        <f t="shared" si="73"/>
        <v>5000000</v>
      </c>
      <c r="AF37" s="27">
        <v>5000000</v>
      </c>
      <c r="AG37" s="85"/>
      <c r="AH37" s="28">
        <f t="shared" si="74"/>
        <v>5000000</v>
      </c>
      <c r="AI37" s="27">
        <v>5000000</v>
      </c>
      <c r="AJ37" s="85"/>
      <c r="AK37" s="28">
        <f t="shared" si="75"/>
        <v>5000000</v>
      </c>
      <c r="AL37" s="27">
        <v>5000000</v>
      </c>
      <c r="AM37" s="85"/>
      <c r="AN37" s="28">
        <f t="shared" si="76"/>
        <v>5000000</v>
      </c>
      <c r="AO37" s="27">
        <v>5000000</v>
      </c>
      <c r="AP37" s="85"/>
      <c r="AQ37" s="28">
        <f t="shared" si="77"/>
        <v>5000000</v>
      </c>
      <c r="AR37" s="85"/>
      <c r="AS37" s="85"/>
      <c r="AT37" s="28">
        <f t="shared" si="78"/>
        <v>0</v>
      </c>
      <c r="AU37" s="85">
        <v>5000000</v>
      </c>
      <c r="AV37" s="85"/>
      <c r="AW37" s="28">
        <f t="shared" si="79"/>
        <v>5000000</v>
      </c>
      <c r="AX37" s="85">
        <v>5000000</v>
      </c>
      <c r="AY37" s="85"/>
      <c r="AZ37" s="28">
        <f t="shared" si="80"/>
        <v>5000000</v>
      </c>
      <c r="BA37" s="85">
        <v>5000000</v>
      </c>
      <c r="BB37" s="85"/>
      <c r="BC37" s="28">
        <f t="shared" si="81"/>
        <v>5000000</v>
      </c>
      <c r="BD37" s="85">
        <v>5000000</v>
      </c>
      <c r="BE37" s="85"/>
      <c r="BF37" s="28">
        <f t="shared" si="82"/>
        <v>5000000</v>
      </c>
      <c r="BG37" s="85">
        <v>5000000</v>
      </c>
      <c r="BH37" s="85"/>
      <c r="BI37" s="28">
        <f t="shared" si="83"/>
        <v>5000000</v>
      </c>
      <c r="BJ37" s="85">
        <v>5000000</v>
      </c>
      <c r="BK37" s="85"/>
      <c r="BL37" s="28">
        <f t="shared" si="84"/>
        <v>5000000</v>
      </c>
    </row>
    <row r="38" spans="1:64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20065.07</v>
      </c>
      <c r="J38" s="85"/>
      <c r="K38" s="27"/>
      <c r="L38" s="85"/>
      <c r="M38" s="28"/>
      <c r="N38" s="85">
        <v>5000000</v>
      </c>
      <c r="O38" s="85"/>
      <c r="P38" s="28">
        <f t="shared" si="68"/>
        <v>5000000</v>
      </c>
      <c r="Q38" s="85">
        <v>5000000</v>
      </c>
      <c r="R38" s="85"/>
      <c r="S38" s="28">
        <f t="shared" si="69"/>
        <v>5000000</v>
      </c>
      <c r="T38" s="85">
        <v>5000000</v>
      </c>
      <c r="U38" s="85"/>
      <c r="V38" s="28">
        <f t="shared" si="70"/>
        <v>5000000</v>
      </c>
      <c r="W38" s="85">
        <v>5000000</v>
      </c>
      <c r="X38" s="85"/>
      <c r="Y38" s="28">
        <f t="shared" si="71"/>
        <v>5000000</v>
      </c>
      <c r="Z38" s="27">
        <v>5000000</v>
      </c>
      <c r="AA38" s="85"/>
      <c r="AB38" s="28">
        <f t="shared" si="72"/>
        <v>5000000</v>
      </c>
      <c r="AC38" s="27">
        <v>5000000</v>
      </c>
      <c r="AD38" s="85"/>
      <c r="AE38" s="28">
        <f t="shared" si="73"/>
        <v>5000000</v>
      </c>
      <c r="AF38" s="27">
        <v>5000000</v>
      </c>
      <c r="AG38" s="85"/>
      <c r="AH38" s="28">
        <f t="shared" si="74"/>
        <v>5000000</v>
      </c>
      <c r="AI38" s="27">
        <v>5000000</v>
      </c>
      <c r="AJ38" s="85"/>
      <c r="AK38" s="28">
        <f t="shared" si="75"/>
        <v>5000000</v>
      </c>
      <c r="AL38" s="27">
        <v>5000000</v>
      </c>
      <c r="AM38" s="85"/>
      <c r="AN38" s="28">
        <f t="shared" si="76"/>
        <v>5000000</v>
      </c>
      <c r="AO38" s="27">
        <v>5000000</v>
      </c>
      <c r="AP38" s="85"/>
      <c r="AQ38" s="28">
        <f t="shared" si="77"/>
        <v>5000000</v>
      </c>
      <c r="AR38" s="85"/>
      <c r="AS38" s="85"/>
      <c r="AT38" s="28">
        <f t="shared" si="78"/>
        <v>0</v>
      </c>
      <c r="AU38" s="85">
        <v>5000000</v>
      </c>
      <c r="AV38" s="85"/>
      <c r="AW38" s="28">
        <f t="shared" si="79"/>
        <v>5000000</v>
      </c>
      <c r="AX38" s="85">
        <v>5000000</v>
      </c>
      <c r="AY38" s="85"/>
      <c r="AZ38" s="28">
        <f t="shared" si="80"/>
        <v>5000000</v>
      </c>
      <c r="BA38" s="85">
        <v>5000000</v>
      </c>
      <c r="BB38" s="85"/>
      <c r="BC38" s="28">
        <f t="shared" si="81"/>
        <v>5000000</v>
      </c>
      <c r="BD38" s="85">
        <v>5000000</v>
      </c>
      <c r="BE38" s="85"/>
      <c r="BF38" s="28">
        <f t="shared" si="82"/>
        <v>5000000</v>
      </c>
      <c r="BG38" s="85">
        <v>5000000</v>
      </c>
      <c r="BH38" s="85"/>
      <c r="BI38" s="28">
        <f t="shared" si="83"/>
        <v>5000000</v>
      </c>
      <c r="BJ38" s="85">
        <v>5000000</v>
      </c>
      <c r="BK38" s="85"/>
      <c r="BL38" s="28">
        <f t="shared" si="84"/>
        <v>5000000</v>
      </c>
    </row>
    <row r="39" spans="1:64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20489.73</v>
      </c>
      <c r="J39" s="85"/>
      <c r="K39" s="27"/>
      <c r="L39" s="85"/>
      <c r="M39" s="28"/>
      <c r="N39" s="85">
        <v>5000000</v>
      </c>
      <c r="O39" s="85"/>
      <c r="P39" s="28">
        <f t="shared" si="68"/>
        <v>5000000</v>
      </c>
      <c r="Q39" s="85">
        <v>5000000</v>
      </c>
      <c r="R39" s="85"/>
      <c r="S39" s="28">
        <f t="shared" si="69"/>
        <v>5000000</v>
      </c>
      <c r="T39" s="85">
        <v>5000000</v>
      </c>
      <c r="U39" s="85"/>
      <c r="V39" s="28">
        <f t="shared" si="70"/>
        <v>5000000</v>
      </c>
      <c r="W39" s="85">
        <v>5000000</v>
      </c>
      <c r="X39" s="85"/>
      <c r="Y39" s="28">
        <f t="shared" si="71"/>
        <v>5000000</v>
      </c>
      <c r="Z39" s="27">
        <v>5000000</v>
      </c>
      <c r="AA39" s="85"/>
      <c r="AB39" s="28">
        <f t="shared" si="72"/>
        <v>5000000</v>
      </c>
      <c r="AC39" s="27">
        <v>5000000</v>
      </c>
      <c r="AD39" s="85"/>
      <c r="AE39" s="28">
        <f t="shared" si="73"/>
        <v>5000000</v>
      </c>
      <c r="AF39" s="27">
        <v>5000000</v>
      </c>
      <c r="AG39" s="85"/>
      <c r="AH39" s="28">
        <f t="shared" si="74"/>
        <v>5000000</v>
      </c>
      <c r="AI39" s="27">
        <v>5000000</v>
      </c>
      <c r="AJ39" s="85"/>
      <c r="AK39" s="28">
        <f t="shared" si="75"/>
        <v>5000000</v>
      </c>
      <c r="AL39" s="27">
        <v>5000000</v>
      </c>
      <c r="AM39" s="85"/>
      <c r="AN39" s="28">
        <f t="shared" si="76"/>
        <v>5000000</v>
      </c>
      <c r="AO39" s="27">
        <v>5000000</v>
      </c>
      <c r="AP39" s="85"/>
      <c r="AQ39" s="28">
        <f t="shared" si="77"/>
        <v>5000000</v>
      </c>
      <c r="AR39" s="85"/>
      <c r="AS39" s="85"/>
      <c r="AT39" s="28">
        <f t="shared" si="78"/>
        <v>0</v>
      </c>
      <c r="AU39" s="85">
        <v>5000000</v>
      </c>
      <c r="AV39" s="85"/>
      <c r="AW39" s="28">
        <f t="shared" si="79"/>
        <v>5000000</v>
      </c>
      <c r="AX39" s="85">
        <v>5000000</v>
      </c>
      <c r="AY39" s="85"/>
      <c r="AZ39" s="28">
        <f t="shared" si="80"/>
        <v>5000000</v>
      </c>
      <c r="BA39" s="85">
        <v>5000000</v>
      </c>
      <c r="BB39" s="85"/>
      <c r="BC39" s="28">
        <f t="shared" si="81"/>
        <v>5000000</v>
      </c>
      <c r="BD39" s="85">
        <v>5000000</v>
      </c>
      <c r="BE39" s="85"/>
      <c r="BF39" s="28">
        <f t="shared" si="82"/>
        <v>5000000</v>
      </c>
      <c r="BG39" s="85">
        <v>5000000</v>
      </c>
      <c r="BH39" s="85"/>
      <c r="BI39" s="28">
        <f t="shared" si="83"/>
        <v>5000000</v>
      </c>
      <c r="BJ39" s="85">
        <v>5000000</v>
      </c>
      <c r="BK39" s="85"/>
      <c r="BL39" s="28">
        <f t="shared" si="84"/>
        <v>5000000</v>
      </c>
    </row>
    <row r="40" spans="1:64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</row>
    <row r="41" spans="1:64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40342.47</v>
      </c>
      <c r="J41" s="85"/>
      <c r="K41" s="27"/>
      <c r="L41" s="85"/>
      <c r="M41" s="28"/>
      <c r="N41" s="85">
        <v>5000000</v>
      </c>
      <c r="O41" s="85"/>
      <c r="P41" s="28">
        <f t="shared" ref="P41" si="85">J41+N41-O41</f>
        <v>5000000</v>
      </c>
      <c r="Q41" s="85">
        <v>5000000</v>
      </c>
      <c r="R41" s="85"/>
      <c r="S41" s="28">
        <f t="shared" ref="S41" si="86">J41+Q41-R41</f>
        <v>5000000</v>
      </c>
      <c r="T41" s="85">
        <v>5000000</v>
      </c>
      <c r="U41" s="85"/>
      <c r="V41" s="28">
        <f t="shared" ref="V41" si="87">J41+T41-U41</f>
        <v>5000000</v>
      </c>
      <c r="W41" s="85">
        <v>5000000</v>
      </c>
      <c r="X41" s="85">
        <v>5000000</v>
      </c>
      <c r="Y41" s="28">
        <f t="shared" ref="Y41" si="88">J41+W41-X41</f>
        <v>0</v>
      </c>
      <c r="Z41" s="27">
        <v>10000000</v>
      </c>
      <c r="AA41" s="85"/>
      <c r="AB41" s="28">
        <f t="shared" ref="AB41" si="89">J41+Z41-AA41</f>
        <v>10000000</v>
      </c>
      <c r="AC41" s="27">
        <v>10000000</v>
      </c>
      <c r="AD41" s="85">
        <v>10000000</v>
      </c>
      <c r="AE41" s="28">
        <f t="shared" ref="AE41" si="90">J41+AC41-AD41</f>
        <v>0</v>
      </c>
      <c r="AF41" s="27">
        <v>10000000</v>
      </c>
      <c r="AG41" s="85">
        <v>10000000</v>
      </c>
      <c r="AH41" s="28">
        <f t="shared" ref="AH41" si="91">J41+AF41-AG41</f>
        <v>0</v>
      </c>
      <c r="AI41" s="27">
        <v>5000000</v>
      </c>
      <c r="AJ41" s="85"/>
      <c r="AK41" s="28">
        <f t="shared" ref="AK41" si="92">J41+AI41-AJ41</f>
        <v>5000000</v>
      </c>
      <c r="AL41" s="27">
        <v>5000000</v>
      </c>
      <c r="AM41" s="85"/>
      <c r="AN41" s="28">
        <f t="shared" ref="AN41" si="93">J41+AL41-AM41</f>
        <v>5000000</v>
      </c>
      <c r="AO41" s="27">
        <v>5000000</v>
      </c>
      <c r="AP41" s="85"/>
      <c r="AQ41" s="28">
        <f t="shared" ref="AQ41" si="94">J41+AO41-AP41</f>
        <v>5000000</v>
      </c>
      <c r="AR41" s="85"/>
      <c r="AS41" s="85"/>
      <c r="AT41" s="28">
        <f t="shared" ref="AT41" si="95">J41+AR41-AS41</f>
        <v>0</v>
      </c>
      <c r="AU41" s="85">
        <v>5000000</v>
      </c>
      <c r="AV41" s="85"/>
      <c r="AW41" s="28">
        <f t="shared" ref="AW41" si="96">J41+AU41-AV41</f>
        <v>5000000</v>
      </c>
      <c r="AX41" s="85">
        <v>10000000</v>
      </c>
      <c r="AY41" s="85"/>
      <c r="AZ41" s="28">
        <f t="shared" ref="AZ41" si="97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</row>
    <row r="42" spans="1:64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</row>
    <row r="43" spans="1:64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19067.12</v>
      </c>
      <c r="J43" s="85"/>
      <c r="K43" s="27"/>
      <c r="L43" s="85"/>
      <c r="M43" s="28"/>
      <c r="N43" s="85">
        <v>5000000</v>
      </c>
      <c r="O43" s="85"/>
      <c r="P43" s="28">
        <f t="shared" ref="P43:P45" si="98">J43+N43-O43</f>
        <v>5000000</v>
      </c>
      <c r="Q43" s="85">
        <v>5000000</v>
      </c>
      <c r="R43" s="85"/>
      <c r="S43" s="28">
        <f t="shared" ref="S43:S45" si="99">J43+Q43-R43</f>
        <v>5000000</v>
      </c>
      <c r="T43" s="85">
        <v>5000000</v>
      </c>
      <c r="U43" s="85"/>
      <c r="V43" s="28">
        <f t="shared" ref="V43:V45" si="100">J43+T43-U43</f>
        <v>5000000</v>
      </c>
      <c r="W43" s="85">
        <v>5000000</v>
      </c>
      <c r="X43" s="85">
        <v>5000000</v>
      </c>
      <c r="Y43" s="28">
        <f t="shared" ref="Y43:Y45" si="101">J43+W43-X43</f>
        <v>0</v>
      </c>
      <c r="Z43" s="27">
        <v>10000000</v>
      </c>
      <c r="AA43" s="85"/>
      <c r="AB43" s="28">
        <f t="shared" ref="AB43:AB45" si="102">J43+Z43-AA43</f>
        <v>10000000</v>
      </c>
      <c r="AC43" s="27">
        <v>10000000</v>
      </c>
      <c r="AD43" s="85">
        <v>10000000</v>
      </c>
      <c r="AE43" s="28">
        <f t="shared" ref="AE43:AE45" si="103">J43+AC43-AD43</f>
        <v>0</v>
      </c>
      <c r="AF43" s="27">
        <v>10000000</v>
      </c>
      <c r="AG43" s="85">
        <v>10000000</v>
      </c>
      <c r="AH43" s="28">
        <f t="shared" ref="AH43:AH45" si="104">J43+AF43-AG43</f>
        <v>0</v>
      </c>
      <c r="AI43" s="27">
        <v>5000000</v>
      </c>
      <c r="AJ43" s="85"/>
      <c r="AK43" s="28">
        <f t="shared" ref="AK43:AK45" si="105">J43+AI43-AJ43</f>
        <v>5000000</v>
      </c>
      <c r="AL43" s="27">
        <v>5000000</v>
      </c>
      <c r="AM43" s="85"/>
      <c r="AN43" s="28">
        <f t="shared" ref="AN43:AN45" si="106">J43+AL43-AM43</f>
        <v>5000000</v>
      </c>
      <c r="AO43" s="27">
        <v>5000000</v>
      </c>
      <c r="AP43" s="85"/>
      <c r="AQ43" s="28">
        <f t="shared" ref="AQ43:AQ45" si="107">J43+AO43-AP43</f>
        <v>5000000</v>
      </c>
      <c r="AR43" s="85"/>
      <c r="AS43" s="85"/>
      <c r="AT43" s="28">
        <f t="shared" ref="AT43:AT45" si="108">J43+AR43-AS43</f>
        <v>0</v>
      </c>
      <c r="AU43" s="85">
        <v>5000000</v>
      </c>
      <c r="AV43" s="85"/>
      <c r="AW43" s="28">
        <f t="shared" ref="AW43:AW45" si="109">J43+AU43-AV43</f>
        <v>5000000</v>
      </c>
      <c r="AX43" s="85"/>
      <c r="AY43" s="85"/>
      <c r="AZ43" s="28">
        <f t="shared" ref="AZ43:AZ45" si="110">J43+AX43-AY43</f>
        <v>0</v>
      </c>
      <c r="BA43" s="85">
        <v>5000000</v>
      </c>
      <c r="BB43" s="85"/>
      <c r="BC43" s="28">
        <f t="shared" ref="BC43:BC45" si="111">J43+BA43-BB43</f>
        <v>5000000</v>
      </c>
      <c r="BD43" s="85">
        <v>5000000</v>
      </c>
      <c r="BE43" s="85"/>
      <c r="BF43" s="28">
        <f t="shared" ref="BF43:BF45" si="112">J43+BD43-BE43</f>
        <v>5000000</v>
      </c>
      <c r="BG43" s="85">
        <v>5000000</v>
      </c>
      <c r="BH43" s="85"/>
      <c r="BI43" s="28">
        <f t="shared" ref="BI43:BI45" si="113">J43+BG43-BH43</f>
        <v>5000000</v>
      </c>
      <c r="BJ43" s="85">
        <v>5000000</v>
      </c>
      <c r="BK43" s="85"/>
      <c r="BL43" s="28">
        <f t="shared" ref="BL43:BL45" si="114">J43+BJ43-BK43</f>
        <v>5000000</v>
      </c>
    </row>
    <row r="44" spans="1:64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20595.89</v>
      </c>
      <c r="J44" s="85"/>
      <c r="K44" s="27"/>
      <c r="L44" s="85"/>
      <c r="M44" s="28"/>
      <c r="N44" s="85">
        <v>5000000</v>
      </c>
      <c r="O44" s="85"/>
      <c r="P44" s="28">
        <f t="shared" si="98"/>
        <v>5000000</v>
      </c>
      <c r="Q44" s="85">
        <v>5000000</v>
      </c>
      <c r="R44" s="85"/>
      <c r="S44" s="28">
        <f t="shared" si="99"/>
        <v>5000000</v>
      </c>
      <c r="T44" s="85">
        <v>5000000</v>
      </c>
      <c r="U44" s="85"/>
      <c r="V44" s="28">
        <f t="shared" si="100"/>
        <v>5000000</v>
      </c>
      <c r="W44" s="85">
        <v>5000000</v>
      </c>
      <c r="X44" s="85">
        <v>5000000</v>
      </c>
      <c r="Y44" s="28">
        <f t="shared" si="101"/>
        <v>0</v>
      </c>
      <c r="Z44" s="27">
        <v>5000000</v>
      </c>
      <c r="AA44" s="85"/>
      <c r="AB44" s="28">
        <f t="shared" si="102"/>
        <v>5000000</v>
      </c>
      <c r="AC44" s="27">
        <v>5000000</v>
      </c>
      <c r="AD44" s="85"/>
      <c r="AE44" s="28">
        <f t="shared" si="103"/>
        <v>5000000</v>
      </c>
      <c r="AF44" s="27">
        <v>5000000</v>
      </c>
      <c r="AG44" s="85"/>
      <c r="AH44" s="28">
        <f t="shared" si="104"/>
        <v>5000000</v>
      </c>
      <c r="AI44" s="27">
        <v>5000000</v>
      </c>
      <c r="AJ44" s="85"/>
      <c r="AK44" s="28">
        <f t="shared" si="105"/>
        <v>5000000</v>
      </c>
      <c r="AL44" s="27">
        <v>5000000</v>
      </c>
      <c r="AM44" s="85"/>
      <c r="AN44" s="28">
        <f t="shared" si="106"/>
        <v>5000000</v>
      </c>
      <c r="AO44" s="27">
        <v>5000000</v>
      </c>
      <c r="AP44" s="85"/>
      <c r="AQ44" s="28">
        <f t="shared" si="107"/>
        <v>5000000</v>
      </c>
      <c r="AR44" s="85"/>
      <c r="AS44" s="85"/>
      <c r="AT44" s="28">
        <f t="shared" si="108"/>
        <v>0</v>
      </c>
      <c r="AU44" s="85">
        <v>5000000</v>
      </c>
      <c r="AV44" s="85"/>
      <c r="AW44" s="28">
        <f t="shared" si="109"/>
        <v>5000000</v>
      </c>
      <c r="AX44" s="85"/>
      <c r="AY44" s="85"/>
      <c r="AZ44" s="28">
        <f t="shared" si="110"/>
        <v>0</v>
      </c>
      <c r="BA44" s="85">
        <v>5000000</v>
      </c>
      <c r="BB44" s="85"/>
      <c r="BC44" s="28">
        <f t="shared" si="111"/>
        <v>5000000</v>
      </c>
      <c r="BD44" s="85">
        <v>5000000</v>
      </c>
      <c r="BE44" s="85"/>
      <c r="BF44" s="28">
        <f t="shared" si="112"/>
        <v>5000000</v>
      </c>
      <c r="BG44" s="85">
        <v>5000000</v>
      </c>
      <c r="BH44" s="85"/>
      <c r="BI44" s="28">
        <f t="shared" si="113"/>
        <v>5000000</v>
      </c>
      <c r="BJ44" s="85">
        <v>5000000</v>
      </c>
      <c r="BK44" s="85"/>
      <c r="BL44" s="28">
        <f t="shared" si="114"/>
        <v>5000000</v>
      </c>
    </row>
    <row r="45" spans="1:64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98"/>
        <v>5000000</v>
      </c>
      <c r="Q45" s="85">
        <v>5000000</v>
      </c>
      <c r="R45" s="85"/>
      <c r="S45" s="28">
        <f t="shared" si="99"/>
        <v>5000000</v>
      </c>
      <c r="T45" s="85">
        <v>5000000</v>
      </c>
      <c r="U45" s="85"/>
      <c r="V45" s="28">
        <f t="shared" si="100"/>
        <v>5000000</v>
      </c>
      <c r="W45" s="85">
        <v>5000000</v>
      </c>
      <c r="X45" s="85">
        <v>5000000</v>
      </c>
      <c r="Y45" s="28">
        <f t="shared" si="101"/>
        <v>0</v>
      </c>
      <c r="Z45" s="27">
        <v>5000000</v>
      </c>
      <c r="AA45" s="85"/>
      <c r="AB45" s="28">
        <f t="shared" si="102"/>
        <v>5000000</v>
      </c>
      <c r="AC45" s="27">
        <v>5000000</v>
      </c>
      <c r="AD45" s="85"/>
      <c r="AE45" s="28">
        <f t="shared" si="103"/>
        <v>5000000</v>
      </c>
      <c r="AF45" s="27">
        <v>5000000</v>
      </c>
      <c r="AG45" s="85"/>
      <c r="AH45" s="28">
        <f t="shared" si="104"/>
        <v>5000000</v>
      </c>
      <c r="AI45" s="27">
        <v>5000000</v>
      </c>
      <c r="AJ45" s="85"/>
      <c r="AK45" s="28">
        <f t="shared" si="105"/>
        <v>5000000</v>
      </c>
      <c r="AL45" s="27">
        <v>5000000</v>
      </c>
      <c r="AM45" s="85"/>
      <c r="AN45" s="28">
        <f t="shared" si="106"/>
        <v>5000000</v>
      </c>
      <c r="AO45" s="27">
        <v>5000000</v>
      </c>
      <c r="AP45" s="85"/>
      <c r="AQ45" s="28">
        <f t="shared" si="107"/>
        <v>5000000</v>
      </c>
      <c r="AR45" s="85"/>
      <c r="AS45" s="85"/>
      <c r="AT45" s="28">
        <f t="shared" si="108"/>
        <v>0</v>
      </c>
      <c r="AU45" s="85">
        <v>5000000</v>
      </c>
      <c r="AV45" s="85"/>
      <c r="AW45" s="28">
        <f t="shared" si="109"/>
        <v>5000000</v>
      </c>
      <c r="AX45" s="85"/>
      <c r="AY45" s="85"/>
      <c r="AZ45" s="28">
        <f t="shared" si="110"/>
        <v>0</v>
      </c>
      <c r="BA45" s="85">
        <v>5000000</v>
      </c>
      <c r="BB45" s="85"/>
      <c r="BC45" s="28">
        <f t="shared" si="111"/>
        <v>5000000</v>
      </c>
      <c r="BD45" s="85">
        <v>5000000</v>
      </c>
      <c r="BE45" s="85"/>
      <c r="BF45" s="28">
        <f t="shared" si="112"/>
        <v>5000000</v>
      </c>
      <c r="BG45" s="85">
        <v>5000000</v>
      </c>
      <c r="BH45" s="85"/>
      <c r="BI45" s="28">
        <f t="shared" si="113"/>
        <v>5000000</v>
      </c>
      <c r="BJ45" s="85">
        <v>5000000</v>
      </c>
      <c r="BK45" s="85"/>
      <c r="BL45" s="28">
        <f t="shared" si="114"/>
        <v>5000000</v>
      </c>
    </row>
    <row r="46" spans="1:64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</row>
    <row r="47" spans="1:64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14465.75</v>
      </c>
      <c r="J47" s="85"/>
      <c r="K47" s="27"/>
      <c r="L47" s="85"/>
      <c r="M47" s="28"/>
      <c r="N47" s="85">
        <v>5000000</v>
      </c>
      <c r="O47" s="85"/>
      <c r="P47" s="28">
        <f t="shared" ref="P47:P52" si="115">J47+N47-O47</f>
        <v>5000000</v>
      </c>
      <c r="Q47" s="85">
        <v>5000000</v>
      </c>
      <c r="R47" s="85"/>
      <c r="S47" s="28">
        <f t="shared" ref="S47:S52" si="116">J47+Q47-R47</f>
        <v>5000000</v>
      </c>
      <c r="T47" s="85">
        <v>5000000</v>
      </c>
      <c r="U47" s="85"/>
      <c r="V47" s="28">
        <f t="shared" ref="V47:V52" si="117">J47+T47-U47</f>
        <v>5000000</v>
      </c>
      <c r="W47" s="85">
        <v>5000000</v>
      </c>
      <c r="X47" s="85">
        <v>5000000</v>
      </c>
      <c r="Y47" s="28">
        <f t="shared" ref="Y47:Y52" si="118">J47+W47-X47</f>
        <v>0</v>
      </c>
      <c r="Z47" s="27">
        <v>10000000</v>
      </c>
      <c r="AA47" s="85"/>
      <c r="AB47" s="28">
        <f t="shared" ref="AB47:AB52" si="119">J47+Z47-AA47</f>
        <v>10000000</v>
      </c>
      <c r="AC47" s="27">
        <v>10000000</v>
      </c>
      <c r="AD47" s="85">
        <v>10000000</v>
      </c>
      <c r="AE47" s="28">
        <f t="shared" ref="AE47:AE52" si="120">J47+AC47-AD47</f>
        <v>0</v>
      </c>
      <c r="AF47" s="27">
        <v>10000000</v>
      </c>
      <c r="AG47" s="85">
        <v>10000000</v>
      </c>
      <c r="AH47" s="28">
        <f t="shared" ref="AH47:AH52" si="121">J47+AF47-AG47</f>
        <v>0</v>
      </c>
      <c r="AI47" s="27">
        <v>5000000</v>
      </c>
      <c r="AJ47" s="85"/>
      <c r="AK47" s="28">
        <f t="shared" ref="AK47:AK52" si="122">J47+AI47-AJ47</f>
        <v>5000000</v>
      </c>
      <c r="AL47" s="27">
        <v>5000000</v>
      </c>
      <c r="AM47" s="85"/>
      <c r="AN47" s="28">
        <f t="shared" ref="AN47:AN52" si="123">J47+AL47-AM47</f>
        <v>5000000</v>
      </c>
      <c r="AO47" s="27">
        <v>5000000</v>
      </c>
      <c r="AP47" s="85"/>
      <c r="AQ47" s="28">
        <f t="shared" ref="AQ47:AQ52" si="124">J47+AO47-AP47</f>
        <v>5000000</v>
      </c>
      <c r="AR47" s="85"/>
      <c r="AS47" s="85"/>
      <c r="AT47" s="28">
        <f t="shared" ref="AT47:AT52" si="125">J47+AR47-AS47</f>
        <v>0</v>
      </c>
      <c r="AU47" s="85">
        <v>5000000</v>
      </c>
      <c r="AV47" s="85"/>
      <c r="AW47" s="28">
        <f t="shared" ref="AW47:AW52" si="126">J47+AU47-AV47</f>
        <v>5000000</v>
      </c>
      <c r="AX47" s="85">
        <v>5000000</v>
      </c>
      <c r="AY47" s="85"/>
      <c r="AZ47" s="28">
        <f t="shared" ref="AZ47:AZ52" si="127">J47+AX47-AY47</f>
        <v>5000000</v>
      </c>
      <c r="BA47" s="116"/>
      <c r="BB47" s="85"/>
      <c r="BC47" s="28">
        <f t="shared" ref="BC47:BC57" si="128">J47+BA47-BB47</f>
        <v>0</v>
      </c>
      <c r="BD47" s="116">
        <v>5000000</v>
      </c>
      <c r="BE47" s="85"/>
      <c r="BF47" s="28">
        <f t="shared" ref="BF47:BF57" si="129">J47+BD47-BE47</f>
        <v>5000000</v>
      </c>
      <c r="BG47" s="116">
        <v>5000000</v>
      </c>
      <c r="BH47" s="85"/>
      <c r="BI47" s="28">
        <f t="shared" ref="BI47:BI57" si="130">J47+BG47-BH47</f>
        <v>5000000</v>
      </c>
      <c r="BJ47" s="116">
        <v>5000000</v>
      </c>
      <c r="BK47" s="85">
        <v>5000000</v>
      </c>
      <c r="BL47" s="28">
        <f t="shared" ref="BL47:BL57" si="131">J47+BJ47-BK47</f>
        <v>0</v>
      </c>
    </row>
    <row r="48" spans="1:64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18345.21</v>
      </c>
      <c r="J48" s="85"/>
      <c r="K48" s="27"/>
      <c r="L48" s="85"/>
      <c r="M48" s="28"/>
      <c r="N48" s="85">
        <v>5000000</v>
      </c>
      <c r="O48" s="85"/>
      <c r="P48" s="28">
        <f t="shared" si="115"/>
        <v>5000000</v>
      </c>
      <c r="Q48" s="85">
        <v>5000000</v>
      </c>
      <c r="R48" s="85"/>
      <c r="S48" s="28">
        <f t="shared" si="116"/>
        <v>5000000</v>
      </c>
      <c r="T48" s="85">
        <v>5000000</v>
      </c>
      <c r="U48" s="85"/>
      <c r="V48" s="28">
        <f t="shared" si="117"/>
        <v>5000000</v>
      </c>
      <c r="W48" s="85">
        <v>5000000</v>
      </c>
      <c r="X48" s="85">
        <v>5000000</v>
      </c>
      <c r="Y48" s="28">
        <f t="shared" si="118"/>
        <v>0</v>
      </c>
      <c r="Z48" s="27">
        <v>5000000</v>
      </c>
      <c r="AA48" s="85"/>
      <c r="AB48" s="28">
        <f t="shared" si="119"/>
        <v>5000000</v>
      </c>
      <c r="AC48" s="27">
        <v>5000000</v>
      </c>
      <c r="AD48" s="85"/>
      <c r="AE48" s="28">
        <f t="shared" si="120"/>
        <v>5000000</v>
      </c>
      <c r="AF48" s="27">
        <v>5000000</v>
      </c>
      <c r="AG48" s="85"/>
      <c r="AH48" s="28">
        <f t="shared" si="121"/>
        <v>5000000</v>
      </c>
      <c r="AI48" s="27">
        <v>5000000</v>
      </c>
      <c r="AJ48" s="85"/>
      <c r="AK48" s="28">
        <f t="shared" si="122"/>
        <v>5000000</v>
      </c>
      <c r="AL48" s="27">
        <v>5000000</v>
      </c>
      <c r="AM48" s="85"/>
      <c r="AN48" s="28">
        <f t="shared" si="123"/>
        <v>5000000</v>
      </c>
      <c r="AO48" s="27">
        <v>5000000</v>
      </c>
      <c r="AP48" s="85"/>
      <c r="AQ48" s="28">
        <f t="shared" si="124"/>
        <v>5000000</v>
      </c>
      <c r="AR48" s="85"/>
      <c r="AS48" s="85"/>
      <c r="AT48" s="28">
        <f t="shared" si="125"/>
        <v>0</v>
      </c>
      <c r="AU48" s="85">
        <v>5000000</v>
      </c>
      <c r="AV48" s="85"/>
      <c r="AW48" s="28">
        <f t="shared" si="126"/>
        <v>5000000</v>
      </c>
      <c r="AX48" s="85">
        <v>5000000</v>
      </c>
      <c r="AY48" s="85"/>
      <c r="AZ48" s="28">
        <f t="shared" si="127"/>
        <v>5000000</v>
      </c>
      <c r="BA48" s="116"/>
      <c r="BB48" s="85"/>
      <c r="BC48" s="28">
        <f t="shared" si="128"/>
        <v>0</v>
      </c>
      <c r="BD48" s="116">
        <v>5000000</v>
      </c>
      <c r="BE48" s="85"/>
      <c r="BF48" s="28">
        <f t="shared" si="129"/>
        <v>5000000</v>
      </c>
      <c r="BG48" s="116">
        <v>5000000</v>
      </c>
      <c r="BH48" s="85"/>
      <c r="BI48" s="28">
        <f t="shared" si="130"/>
        <v>5000000</v>
      </c>
      <c r="BJ48" s="116">
        <v>5000000</v>
      </c>
      <c r="BK48" s="85"/>
      <c r="BL48" s="28">
        <f t="shared" si="131"/>
        <v>5000000</v>
      </c>
    </row>
    <row r="49" spans="1:64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19746.580000000002</v>
      </c>
      <c r="J49" s="85"/>
      <c r="K49" s="27"/>
      <c r="L49" s="85"/>
      <c r="M49" s="28"/>
      <c r="N49" s="85">
        <v>5000000</v>
      </c>
      <c r="O49" s="85"/>
      <c r="P49" s="28">
        <f t="shared" si="115"/>
        <v>5000000</v>
      </c>
      <c r="Q49" s="85">
        <v>5000000</v>
      </c>
      <c r="R49" s="85"/>
      <c r="S49" s="28">
        <f t="shared" si="116"/>
        <v>5000000</v>
      </c>
      <c r="T49" s="85">
        <v>5000000</v>
      </c>
      <c r="U49" s="85"/>
      <c r="V49" s="28">
        <f t="shared" si="117"/>
        <v>5000000</v>
      </c>
      <c r="W49" s="85">
        <v>5000000</v>
      </c>
      <c r="X49" s="85">
        <v>5000000</v>
      </c>
      <c r="Y49" s="28">
        <f t="shared" si="118"/>
        <v>0</v>
      </c>
      <c r="Z49" s="27">
        <v>5000000</v>
      </c>
      <c r="AA49" s="85"/>
      <c r="AB49" s="28">
        <f t="shared" si="119"/>
        <v>5000000</v>
      </c>
      <c r="AC49" s="27">
        <v>5000000</v>
      </c>
      <c r="AD49" s="85"/>
      <c r="AE49" s="28">
        <f t="shared" si="120"/>
        <v>5000000</v>
      </c>
      <c r="AF49" s="27">
        <v>5000000</v>
      </c>
      <c r="AG49" s="85"/>
      <c r="AH49" s="28">
        <f t="shared" si="121"/>
        <v>5000000</v>
      </c>
      <c r="AI49" s="27">
        <v>5000000</v>
      </c>
      <c r="AJ49" s="85"/>
      <c r="AK49" s="28">
        <f t="shared" si="122"/>
        <v>5000000</v>
      </c>
      <c r="AL49" s="27">
        <v>5000000</v>
      </c>
      <c r="AM49" s="85"/>
      <c r="AN49" s="28">
        <f t="shared" si="123"/>
        <v>5000000</v>
      </c>
      <c r="AO49" s="27">
        <v>5000000</v>
      </c>
      <c r="AP49" s="85"/>
      <c r="AQ49" s="28">
        <f t="shared" si="124"/>
        <v>5000000</v>
      </c>
      <c r="AR49" s="85"/>
      <c r="AS49" s="85"/>
      <c r="AT49" s="28">
        <f t="shared" si="125"/>
        <v>0</v>
      </c>
      <c r="AU49" s="85">
        <v>5000000</v>
      </c>
      <c r="AV49" s="85"/>
      <c r="AW49" s="28">
        <f t="shared" si="126"/>
        <v>5000000</v>
      </c>
      <c r="AX49" s="85">
        <v>5000000</v>
      </c>
      <c r="AY49" s="85"/>
      <c r="AZ49" s="28">
        <f t="shared" si="127"/>
        <v>5000000</v>
      </c>
      <c r="BA49" s="116"/>
      <c r="BB49" s="85"/>
      <c r="BC49" s="28">
        <f t="shared" si="128"/>
        <v>0</v>
      </c>
      <c r="BD49" s="116">
        <v>5000000</v>
      </c>
      <c r="BE49" s="85"/>
      <c r="BF49" s="28">
        <f t="shared" si="129"/>
        <v>5000000</v>
      </c>
      <c r="BG49" s="116">
        <v>5000000</v>
      </c>
      <c r="BH49" s="85"/>
      <c r="BI49" s="28">
        <f t="shared" si="130"/>
        <v>5000000</v>
      </c>
      <c r="BJ49" s="116">
        <v>5000000</v>
      </c>
      <c r="BK49" s="85"/>
      <c r="BL49" s="28">
        <f t="shared" si="131"/>
        <v>5000000</v>
      </c>
    </row>
    <row r="50" spans="1:64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20914.38</v>
      </c>
      <c r="J50" s="85"/>
      <c r="K50" s="27"/>
      <c r="L50" s="85"/>
      <c r="M50" s="28"/>
      <c r="N50" s="85">
        <v>5000000</v>
      </c>
      <c r="O50" s="85"/>
      <c r="P50" s="28">
        <f t="shared" si="115"/>
        <v>5000000</v>
      </c>
      <c r="Q50" s="85">
        <v>5000000</v>
      </c>
      <c r="R50" s="85"/>
      <c r="S50" s="28">
        <f t="shared" si="116"/>
        <v>5000000</v>
      </c>
      <c r="T50" s="85">
        <v>5000000</v>
      </c>
      <c r="U50" s="85"/>
      <c r="V50" s="28">
        <f t="shared" si="117"/>
        <v>5000000</v>
      </c>
      <c r="W50" s="85">
        <v>5000000</v>
      </c>
      <c r="X50" s="85"/>
      <c r="Y50" s="28">
        <f t="shared" si="118"/>
        <v>5000000</v>
      </c>
      <c r="Z50" s="27">
        <v>5000000</v>
      </c>
      <c r="AA50" s="85"/>
      <c r="AB50" s="28">
        <f t="shared" si="119"/>
        <v>5000000</v>
      </c>
      <c r="AC50" s="27">
        <v>5000000</v>
      </c>
      <c r="AD50" s="85"/>
      <c r="AE50" s="28">
        <f t="shared" si="120"/>
        <v>5000000</v>
      </c>
      <c r="AF50" s="27">
        <v>5000000</v>
      </c>
      <c r="AG50" s="85"/>
      <c r="AH50" s="28">
        <f t="shared" si="121"/>
        <v>5000000</v>
      </c>
      <c r="AI50" s="27">
        <v>5000000</v>
      </c>
      <c r="AJ50" s="85"/>
      <c r="AK50" s="28">
        <f t="shared" si="122"/>
        <v>5000000</v>
      </c>
      <c r="AL50" s="27">
        <v>5000000</v>
      </c>
      <c r="AM50" s="85"/>
      <c r="AN50" s="28">
        <f t="shared" si="123"/>
        <v>5000000</v>
      </c>
      <c r="AO50" s="27">
        <v>5000000</v>
      </c>
      <c r="AP50" s="85"/>
      <c r="AQ50" s="28">
        <f t="shared" si="124"/>
        <v>5000000</v>
      </c>
      <c r="AR50" s="85"/>
      <c r="AS50" s="85"/>
      <c r="AT50" s="28">
        <f t="shared" si="125"/>
        <v>0</v>
      </c>
      <c r="AU50" s="85">
        <v>5000000</v>
      </c>
      <c r="AV50" s="85"/>
      <c r="AW50" s="28">
        <f t="shared" si="126"/>
        <v>5000000</v>
      </c>
      <c r="AX50" s="85">
        <v>5000000</v>
      </c>
      <c r="AY50" s="85"/>
      <c r="AZ50" s="28">
        <f t="shared" si="127"/>
        <v>5000000</v>
      </c>
      <c r="BA50" s="116"/>
      <c r="BB50" s="85"/>
      <c r="BC50" s="28">
        <f t="shared" si="128"/>
        <v>0</v>
      </c>
      <c r="BD50" s="116">
        <v>5000000</v>
      </c>
      <c r="BE50" s="85"/>
      <c r="BF50" s="28">
        <f t="shared" si="129"/>
        <v>5000000</v>
      </c>
      <c r="BG50" s="116">
        <v>5000000</v>
      </c>
      <c r="BH50" s="85"/>
      <c r="BI50" s="28">
        <f t="shared" si="130"/>
        <v>5000000</v>
      </c>
      <c r="BJ50" s="116">
        <v>5000000</v>
      </c>
      <c r="BK50" s="85"/>
      <c r="BL50" s="28">
        <f t="shared" si="131"/>
        <v>5000000</v>
      </c>
    </row>
    <row r="51" spans="1:64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15"/>
        <v>5000000</v>
      </c>
      <c r="Q51" s="85">
        <v>5000000</v>
      </c>
      <c r="R51" s="85"/>
      <c r="S51" s="28">
        <f t="shared" si="116"/>
        <v>5000000</v>
      </c>
      <c r="T51" s="85">
        <v>5000000</v>
      </c>
      <c r="U51" s="85"/>
      <c r="V51" s="28">
        <f t="shared" si="117"/>
        <v>5000000</v>
      </c>
      <c r="W51" s="85">
        <v>5000000</v>
      </c>
      <c r="X51" s="85">
        <v>5000000</v>
      </c>
      <c r="Y51" s="28">
        <f t="shared" si="118"/>
        <v>0</v>
      </c>
      <c r="Z51" s="27">
        <v>5000000</v>
      </c>
      <c r="AA51" s="85"/>
      <c r="AB51" s="28">
        <f t="shared" si="119"/>
        <v>5000000</v>
      </c>
      <c r="AC51" s="27">
        <v>5000000</v>
      </c>
      <c r="AD51" s="85"/>
      <c r="AE51" s="28">
        <f t="shared" si="120"/>
        <v>5000000</v>
      </c>
      <c r="AF51" s="27">
        <v>5000000</v>
      </c>
      <c r="AG51" s="85"/>
      <c r="AH51" s="28">
        <f t="shared" si="121"/>
        <v>5000000</v>
      </c>
      <c r="AI51" s="27">
        <v>5000000</v>
      </c>
      <c r="AJ51" s="85"/>
      <c r="AK51" s="28">
        <f t="shared" si="122"/>
        <v>5000000</v>
      </c>
      <c r="AL51" s="27">
        <v>5000000</v>
      </c>
      <c r="AM51" s="85"/>
      <c r="AN51" s="28">
        <f t="shared" si="123"/>
        <v>5000000</v>
      </c>
      <c r="AO51" s="27">
        <v>5000000</v>
      </c>
      <c r="AP51" s="85"/>
      <c r="AQ51" s="28">
        <f t="shared" si="124"/>
        <v>5000000</v>
      </c>
      <c r="AR51" s="85"/>
      <c r="AS51" s="85"/>
      <c r="AT51" s="28">
        <f t="shared" si="125"/>
        <v>0</v>
      </c>
      <c r="AU51" s="85">
        <v>5000000</v>
      </c>
      <c r="AV51" s="85"/>
      <c r="AW51" s="28">
        <f t="shared" si="126"/>
        <v>5000000</v>
      </c>
      <c r="AX51" s="85">
        <v>5000000</v>
      </c>
      <c r="AY51" s="85"/>
      <c r="AZ51" s="28">
        <f t="shared" si="127"/>
        <v>5000000</v>
      </c>
      <c r="BA51" s="116"/>
      <c r="BB51" s="85"/>
      <c r="BC51" s="28">
        <f t="shared" si="128"/>
        <v>0</v>
      </c>
      <c r="BD51" s="116">
        <v>10000000</v>
      </c>
      <c r="BE51" s="85"/>
      <c r="BF51" s="28">
        <f t="shared" si="129"/>
        <v>10000000</v>
      </c>
      <c r="BG51" s="116">
        <v>10000000</v>
      </c>
      <c r="BH51" s="85"/>
      <c r="BI51" s="28">
        <f t="shared" si="130"/>
        <v>10000000</v>
      </c>
      <c r="BJ51" s="116">
        <v>10000000</v>
      </c>
      <c r="BK51" s="85"/>
      <c r="BL51" s="28">
        <f t="shared" si="131"/>
        <v>10000000</v>
      </c>
    </row>
    <row r="52" spans="1:64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15"/>
        <v>5000000</v>
      </c>
      <c r="Q52" s="85">
        <v>5000000</v>
      </c>
      <c r="R52" s="85"/>
      <c r="S52" s="28">
        <f t="shared" si="116"/>
        <v>5000000</v>
      </c>
      <c r="T52" s="85">
        <v>5000000</v>
      </c>
      <c r="U52" s="85"/>
      <c r="V52" s="28">
        <f t="shared" si="117"/>
        <v>5000000</v>
      </c>
      <c r="W52" s="85">
        <v>5000000</v>
      </c>
      <c r="X52" s="85">
        <v>5000000</v>
      </c>
      <c r="Y52" s="28">
        <f t="shared" si="118"/>
        <v>0</v>
      </c>
      <c r="Z52" s="27">
        <v>5000000</v>
      </c>
      <c r="AA52" s="85"/>
      <c r="AB52" s="28">
        <f t="shared" si="119"/>
        <v>5000000</v>
      </c>
      <c r="AC52" s="27">
        <v>5000000</v>
      </c>
      <c r="AD52" s="85"/>
      <c r="AE52" s="28">
        <f t="shared" si="120"/>
        <v>5000000</v>
      </c>
      <c r="AF52" s="27">
        <v>5000000</v>
      </c>
      <c r="AG52" s="85"/>
      <c r="AH52" s="28">
        <f t="shared" si="121"/>
        <v>5000000</v>
      </c>
      <c r="AI52" s="27">
        <v>5000000</v>
      </c>
      <c r="AJ52" s="85"/>
      <c r="AK52" s="28">
        <f t="shared" si="122"/>
        <v>5000000</v>
      </c>
      <c r="AL52" s="27">
        <v>5000000</v>
      </c>
      <c r="AM52" s="85"/>
      <c r="AN52" s="28">
        <f t="shared" si="123"/>
        <v>5000000</v>
      </c>
      <c r="AO52" s="27">
        <v>5000000</v>
      </c>
      <c r="AP52" s="85"/>
      <c r="AQ52" s="28">
        <f t="shared" si="124"/>
        <v>5000000</v>
      </c>
      <c r="AR52" s="85"/>
      <c r="AS52" s="85"/>
      <c r="AT52" s="28">
        <f t="shared" si="125"/>
        <v>0</v>
      </c>
      <c r="AU52" s="85">
        <v>5000000</v>
      </c>
      <c r="AV52" s="85"/>
      <c r="AW52" s="28">
        <f t="shared" si="126"/>
        <v>5000000</v>
      </c>
      <c r="AX52" s="85">
        <v>5000000</v>
      </c>
      <c r="AY52" s="85"/>
      <c r="AZ52" s="28">
        <f t="shared" si="127"/>
        <v>5000000</v>
      </c>
      <c r="BA52" s="116"/>
      <c r="BB52" s="85"/>
      <c r="BC52" s="28">
        <f t="shared" si="128"/>
        <v>0</v>
      </c>
      <c r="BD52" s="116">
        <v>10000000</v>
      </c>
      <c r="BE52" s="85"/>
      <c r="BF52" s="28">
        <f t="shared" si="129"/>
        <v>10000000</v>
      </c>
      <c r="BG52" s="116">
        <v>10000000</v>
      </c>
      <c r="BH52" s="85"/>
      <c r="BI52" s="28">
        <f t="shared" si="130"/>
        <v>10000000</v>
      </c>
      <c r="BJ52" s="116">
        <v>10000000</v>
      </c>
      <c r="BK52" s="85"/>
      <c r="BL52" s="28">
        <f t="shared" si="131"/>
        <v>10000000</v>
      </c>
    </row>
    <row r="53" spans="1:64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28"/>
        <v>0</v>
      </c>
      <c r="BD53" s="116">
        <v>5000000</v>
      </c>
      <c r="BE53" s="85"/>
      <c r="BF53" s="28">
        <f t="shared" si="129"/>
        <v>5000000</v>
      </c>
      <c r="BG53" s="116">
        <v>5000000</v>
      </c>
      <c r="BH53" s="85"/>
      <c r="BI53" s="28">
        <f t="shared" si="130"/>
        <v>5000000</v>
      </c>
      <c r="BJ53" s="116">
        <v>5000000</v>
      </c>
      <c r="BK53" s="85"/>
      <c r="BL53" s="28">
        <f t="shared" si="131"/>
        <v>5000000</v>
      </c>
    </row>
    <row r="54" spans="1:64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28"/>
        <v>0</v>
      </c>
      <c r="BD54" s="116">
        <v>5000000</v>
      </c>
      <c r="BE54" s="85"/>
      <c r="BF54" s="28">
        <f t="shared" si="129"/>
        <v>5000000</v>
      </c>
      <c r="BG54" s="116">
        <v>5000000</v>
      </c>
      <c r="BH54" s="85"/>
      <c r="BI54" s="28">
        <f t="shared" si="130"/>
        <v>5000000</v>
      </c>
      <c r="BJ54" s="116">
        <v>5000000</v>
      </c>
      <c r="BK54" s="85"/>
      <c r="BL54" s="28">
        <f t="shared" si="131"/>
        <v>5000000</v>
      </c>
    </row>
    <row r="55" spans="1:64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28"/>
        <v>0</v>
      </c>
      <c r="BD55" s="116">
        <v>10000000</v>
      </c>
      <c r="BE55" s="85"/>
      <c r="BF55" s="28">
        <f t="shared" si="129"/>
        <v>10000000</v>
      </c>
      <c r="BG55" s="116">
        <v>10000000</v>
      </c>
      <c r="BH55" s="85"/>
      <c r="BI55" s="28">
        <f t="shared" si="130"/>
        <v>10000000</v>
      </c>
      <c r="BJ55" s="116">
        <v>10000000</v>
      </c>
      <c r="BK55" s="85"/>
      <c r="BL55" s="28">
        <f t="shared" si="131"/>
        <v>10000000</v>
      </c>
    </row>
    <row r="56" spans="1:64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28"/>
        <v>0</v>
      </c>
      <c r="BD56" s="116">
        <v>5000000</v>
      </c>
      <c r="BE56" s="85"/>
      <c r="BF56" s="28">
        <f t="shared" si="129"/>
        <v>5000000</v>
      </c>
      <c r="BG56" s="116">
        <v>5000000</v>
      </c>
      <c r="BH56" s="85"/>
      <c r="BI56" s="28">
        <f t="shared" si="130"/>
        <v>5000000</v>
      </c>
      <c r="BJ56" s="116">
        <v>5000000</v>
      </c>
      <c r="BK56" s="85"/>
      <c r="BL56" s="28">
        <f t="shared" si="131"/>
        <v>5000000</v>
      </c>
    </row>
    <row r="57" spans="1:64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28"/>
        <v>0</v>
      </c>
      <c r="BD57" s="116">
        <v>5000000</v>
      </c>
      <c r="BE57" s="85"/>
      <c r="BF57" s="28">
        <f t="shared" si="129"/>
        <v>5000000</v>
      </c>
      <c r="BG57" s="116">
        <v>5000000</v>
      </c>
      <c r="BH57" s="85"/>
      <c r="BI57" s="28">
        <f t="shared" si="130"/>
        <v>5000000</v>
      </c>
      <c r="BJ57" s="116">
        <v>5000000</v>
      </c>
      <c r="BK57" s="85"/>
      <c r="BL57" s="28">
        <f t="shared" si="131"/>
        <v>5000000</v>
      </c>
    </row>
    <row r="58" spans="1:64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</row>
    <row r="59" spans="1:64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3150.68</v>
      </c>
      <c r="J59" s="85"/>
      <c r="K59" s="27"/>
      <c r="L59" s="85"/>
      <c r="M59" s="28"/>
      <c r="N59" s="85">
        <v>5000000</v>
      </c>
      <c r="O59" s="85"/>
      <c r="P59" s="28">
        <f t="shared" ref="P59:P63" si="132">J59+N59-O59</f>
        <v>5000000</v>
      </c>
      <c r="Q59" s="85">
        <v>5000000</v>
      </c>
      <c r="R59" s="85"/>
      <c r="S59" s="28">
        <f t="shared" ref="S59:S63" si="133">J59+Q59-R59</f>
        <v>5000000</v>
      </c>
      <c r="T59" s="85">
        <v>5000000</v>
      </c>
      <c r="U59" s="85"/>
      <c r="V59" s="28">
        <f t="shared" ref="V59:V63" si="134">J59+T59-U59</f>
        <v>5000000</v>
      </c>
      <c r="W59" s="85">
        <v>5000000</v>
      </c>
      <c r="X59" s="85">
        <v>5000000</v>
      </c>
      <c r="Y59" s="28">
        <f t="shared" ref="Y59:Y63" si="135">J59+W59-X59</f>
        <v>0</v>
      </c>
      <c r="Z59" s="27">
        <v>10000000</v>
      </c>
      <c r="AA59" s="85"/>
      <c r="AB59" s="28">
        <f t="shared" ref="AB59:AB63" si="136">J59+Z59-AA59</f>
        <v>10000000</v>
      </c>
      <c r="AC59" s="27">
        <v>10000000</v>
      </c>
      <c r="AD59" s="85">
        <v>10000000</v>
      </c>
      <c r="AE59" s="28">
        <f t="shared" ref="AE59:AE63" si="137">J59+AC59-AD59</f>
        <v>0</v>
      </c>
      <c r="AF59" s="27">
        <v>10000000</v>
      </c>
      <c r="AG59" s="85">
        <v>10000000</v>
      </c>
      <c r="AH59" s="28">
        <f t="shared" ref="AH59:AH63" si="138">J59+AF59-AG59</f>
        <v>0</v>
      </c>
      <c r="AI59" s="27">
        <v>5000000</v>
      </c>
      <c r="AJ59" s="85"/>
      <c r="AK59" s="28">
        <f t="shared" ref="AK59:AK63" si="139">J59+AI59-AJ59</f>
        <v>5000000</v>
      </c>
      <c r="AL59" s="27">
        <v>5000000</v>
      </c>
      <c r="AM59" s="85"/>
      <c r="AN59" s="28">
        <f t="shared" ref="AN59:AN63" si="140">J59+AL59-AM59</f>
        <v>5000000</v>
      </c>
      <c r="AO59" s="27">
        <v>5000000</v>
      </c>
      <c r="AP59" s="85"/>
      <c r="AQ59" s="28">
        <f t="shared" ref="AQ59:AQ63" si="141">J59+AO59-AP59</f>
        <v>5000000</v>
      </c>
      <c r="AR59" s="85"/>
      <c r="AS59" s="85"/>
      <c r="AT59" s="28">
        <f t="shared" ref="AT59:AT63" si="142">J59+AR59-AS59</f>
        <v>0</v>
      </c>
      <c r="AU59" s="85">
        <v>5000000</v>
      </c>
      <c r="AV59" s="85"/>
      <c r="AW59" s="28">
        <f t="shared" ref="AW59:AW63" si="143">J59+AU59-AV59</f>
        <v>5000000</v>
      </c>
      <c r="AX59" s="85">
        <v>5000000</v>
      </c>
      <c r="AY59" s="85"/>
      <c r="AZ59" s="28">
        <f t="shared" ref="AZ59:AZ63" si="144">J59+AX59-AY59</f>
        <v>5000000</v>
      </c>
      <c r="BA59" s="116"/>
      <c r="BB59" s="85"/>
      <c r="BC59" s="28">
        <f t="shared" ref="BC59:BC63" si="145">J59+BA59-BB59</f>
        <v>0</v>
      </c>
      <c r="BD59" s="116">
        <v>5000000</v>
      </c>
      <c r="BE59" s="85"/>
      <c r="BF59" s="28">
        <f t="shared" ref="BF59:BF63" si="146">J59+BD59-BE59</f>
        <v>5000000</v>
      </c>
      <c r="BG59" s="116">
        <v>5000000</v>
      </c>
      <c r="BH59" s="85"/>
      <c r="BI59" s="28">
        <f t="shared" ref="BI59:BI63" si="147">J59+BG59-BH59</f>
        <v>5000000</v>
      </c>
      <c r="BJ59" s="116">
        <v>5000000</v>
      </c>
      <c r="BK59" s="85">
        <v>5000000</v>
      </c>
      <c r="BL59" s="28">
        <f t="shared" ref="BL59:BL63" si="148">J59+BJ59-BK59</f>
        <v>0</v>
      </c>
    </row>
    <row r="60" spans="1:64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3472.6</v>
      </c>
      <c r="J60" s="85"/>
      <c r="K60" s="27"/>
      <c r="L60" s="85"/>
      <c r="M60" s="28"/>
      <c r="N60" s="85">
        <v>5000000</v>
      </c>
      <c r="O60" s="85"/>
      <c r="P60" s="28">
        <f t="shared" si="132"/>
        <v>5000000</v>
      </c>
      <c r="Q60" s="85">
        <v>5000000</v>
      </c>
      <c r="R60" s="85"/>
      <c r="S60" s="28">
        <f t="shared" si="133"/>
        <v>5000000</v>
      </c>
      <c r="T60" s="85">
        <v>5000000</v>
      </c>
      <c r="U60" s="85"/>
      <c r="V60" s="28">
        <f t="shared" si="134"/>
        <v>5000000</v>
      </c>
      <c r="W60" s="85">
        <v>5000000</v>
      </c>
      <c r="X60" s="85">
        <v>5000000</v>
      </c>
      <c r="Y60" s="28">
        <f t="shared" si="135"/>
        <v>0</v>
      </c>
      <c r="Z60" s="27">
        <v>5000000</v>
      </c>
      <c r="AA60" s="85"/>
      <c r="AB60" s="28">
        <f t="shared" si="136"/>
        <v>5000000</v>
      </c>
      <c r="AC60" s="27">
        <v>5000000</v>
      </c>
      <c r="AD60" s="85"/>
      <c r="AE60" s="28">
        <f t="shared" si="137"/>
        <v>5000000</v>
      </c>
      <c r="AF60" s="27">
        <v>5000000</v>
      </c>
      <c r="AG60" s="85"/>
      <c r="AH60" s="28">
        <f t="shared" si="138"/>
        <v>5000000</v>
      </c>
      <c r="AI60" s="27">
        <v>5000000</v>
      </c>
      <c r="AJ60" s="85"/>
      <c r="AK60" s="28">
        <f t="shared" si="139"/>
        <v>5000000</v>
      </c>
      <c r="AL60" s="27">
        <v>5000000</v>
      </c>
      <c r="AM60" s="85"/>
      <c r="AN60" s="28">
        <f t="shared" si="140"/>
        <v>5000000</v>
      </c>
      <c r="AO60" s="27">
        <v>5000000</v>
      </c>
      <c r="AP60" s="85"/>
      <c r="AQ60" s="28">
        <f t="shared" si="141"/>
        <v>5000000</v>
      </c>
      <c r="AR60" s="85"/>
      <c r="AS60" s="85"/>
      <c r="AT60" s="28">
        <f t="shared" si="142"/>
        <v>0</v>
      </c>
      <c r="AU60" s="85">
        <v>5000000</v>
      </c>
      <c r="AV60" s="85"/>
      <c r="AW60" s="28">
        <f t="shared" si="143"/>
        <v>5000000</v>
      </c>
      <c r="AX60" s="85">
        <v>5000000</v>
      </c>
      <c r="AY60" s="85"/>
      <c r="AZ60" s="28">
        <f t="shared" si="144"/>
        <v>5000000</v>
      </c>
      <c r="BA60" s="116"/>
      <c r="BB60" s="85"/>
      <c r="BC60" s="28">
        <f t="shared" si="145"/>
        <v>0</v>
      </c>
      <c r="BD60" s="116">
        <v>5000000</v>
      </c>
      <c r="BE60" s="85"/>
      <c r="BF60" s="28">
        <f t="shared" si="146"/>
        <v>5000000</v>
      </c>
      <c r="BG60" s="116">
        <v>5000000</v>
      </c>
      <c r="BH60" s="85"/>
      <c r="BI60" s="28">
        <f t="shared" si="147"/>
        <v>5000000</v>
      </c>
      <c r="BJ60" s="116">
        <v>5000000</v>
      </c>
      <c r="BK60" s="85"/>
      <c r="BL60" s="28">
        <f t="shared" si="148"/>
        <v>5000000</v>
      </c>
    </row>
    <row r="61" spans="1:64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3698.63</v>
      </c>
      <c r="J61" s="85"/>
      <c r="K61" s="27"/>
      <c r="L61" s="85"/>
      <c r="M61" s="28"/>
      <c r="N61" s="85">
        <v>5000000</v>
      </c>
      <c r="O61" s="85"/>
      <c r="P61" s="28">
        <f t="shared" si="132"/>
        <v>5000000</v>
      </c>
      <c r="Q61" s="85">
        <v>5000000</v>
      </c>
      <c r="R61" s="85"/>
      <c r="S61" s="28">
        <f t="shared" si="133"/>
        <v>5000000</v>
      </c>
      <c r="T61" s="85">
        <v>5000000</v>
      </c>
      <c r="U61" s="85"/>
      <c r="V61" s="28">
        <f t="shared" si="134"/>
        <v>5000000</v>
      </c>
      <c r="W61" s="85">
        <v>5000000</v>
      </c>
      <c r="X61" s="85">
        <v>5000000</v>
      </c>
      <c r="Y61" s="28">
        <f t="shared" si="135"/>
        <v>0</v>
      </c>
      <c r="Z61" s="27">
        <v>5000000</v>
      </c>
      <c r="AA61" s="85"/>
      <c r="AB61" s="28">
        <f t="shared" si="136"/>
        <v>5000000</v>
      </c>
      <c r="AC61" s="27">
        <v>5000000</v>
      </c>
      <c r="AD61" s="85"/>
      <c r="AE61" s="28">
        <f t="shared" si="137"/>
        <v>5000000</v>
      </c>
      <c r="AF61" s="27">
        <v>5000000</v>
      </c>
      <c r="AG61" s="85"/>
      <c r="AH61" s="28">
        <f t="shared" si="138"/>
        <v>5000000</v>
      </c>
      <c r="AI61" s="27">
        <v>5000000</v>
      </c>
      <c r="AJ61" s="85"/>
      <c r="AK61" s="28">
        <f t="shared" si="139"/>
        <v>5000000</v>
      </c>
      <c r="AL61" s="27">
        <v>5000000</v>
      </c>
      <c r="AM61" s="85"/>
      <c r="AN61" s="28">
        <f t="shared" si="140"/>
        <v>5000000</v>
      </c>
      <c r="AO61" s="27">
        <v>5000000</v>
      </c>
      <c r="AP61" s="85"/>
      <c r="AQ61" s="28">
        <f t="shared" si="141"/>
        <v>5000000</v>
      </c>
      <c r="AR61" s="85"/>
      <c r="AS61" s="85"/>
      <c r="AT61" s="28">
        <f t="shared" si="142"/>
        <v>0</v>
      </c>
      <c r="AU61" s="85">
        <v>5000000</v>
      </c>
      <c r="AV61" s="85"/>
      <c r="AW61" s="28">
        <f t="shared" si="143"/>
        <v>5000000</v>
      </c>
      <c r="AX61" s="85">
        <v>5000000</v>
      </c>
      <c r="AY61" s="85"/>
      <c r="AZ61" s="28">
        <f t="shared" si="144"/>
        <v>5000000</v>
      </c>
      <c r="BA61" s="116"/>
      <c r="BB61" s="85"/>
      <c r="BC61" s="28">
        <f t="shared" si="145"/>
        <v>0</v>
      </c>
      <c r="BD61" s="116">
        <v>5000000</v>
      </c>
      <c r="BE61" s="85"/>
      <c r="BF61" s="28">
        <f t="shared" si="146"/>
        <v>5000000</v>
      </c>
      <c r="BG61" s="116">
        <v>5000000</v>
      </c>
      <c r="BH61" s="85"/>
      <c r="BI61" s="28">
        <f t="shared" si="147"/>
        <v>5000000</v>
      </c>
      <c r="BJ61" s="116">
        <v>5000000</v>
      </c>
      <c r="BK61" s="85"/>
      <c r="BL61" s="28">
        <f t="shared" si="148"/>
        <v>5000000</v>
      </c>
    </row>
    <row r="62" spans="1:64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3835.62</v>
      </c>
      <c r="J62" s="85"/>
      <c r="K62" s="27"/>
      <c r="L62" s="85"/>
      <c r="M62" s="28"/>
      <c r="N62" s="85">
        <v>5000000</v>
      </c>
      <c r="O62" s="85"/>
      <c r="P62" s="28">
        <f t="shared" si="132"/>
        <v>5000000</v>
      </c>
      <c r="Q62" s="85">
        <v>5000000</v>
      </c>
      <c r="R62" s="85"/>
      <c r="S62" s="28">
        <f t="shared" si="133"/>
        <v>5000000</v>
      </c>
      <c r="T62" s="85">
        <v>5000000</v>
      </c>
      <c r="U62" s="85"/>
      <c r="V62" s="28">
        <f t="shared" si="134"/>
        <v>5000000</v>
      </c>
      <c r="W62" s="85">
        <v>5000000</v>
      </c>
      <c r="X62" s="85"/>
      <c r="Y62" s="28">
        <f t="shared" si="135"/>
        <v>5000000</v>
      </c>
      <c r="Z62" s="27">
        <v>5000000</v>
      </c>
      <c r="AA62" s="85"/>
      <c r="AB62" s="28">
        <f t="shared" si="136"/>
        <v>5000000</v>
      </c>
      <c r="AC62" s="27">
        <v>5000000</v>
      </c>
      <c r="AD62" s="85"/>
      <c r="AE62" s="28">
        <f t="shared" si="137"/>
        <v>5000000</v>
      </c>
      <c r="AF62" s="27">
        <v>5000000</v>
      </c>
      <c r="AG62" s="85"/>
      <c r="AH62" s="28">
        <f t="shared" si="138"/>
        <v>5000000</v>
      </c>
      <c r="AI62" s="27">
        <v>5000000</v>
      </c>
      <c r="AJ62" s="85"/>
      <c r="AK62" s="28">
        <f t="shared" si="139"/>
        <v>5000000</v>
      </c>
      <c r="AL62" s="27">
        <v>5000000</v>
      </c>
      <c r="AM62" s="85"/>
      <c r="AN62" s="28">
        <f t="shared" si="140"/>
        <v>5000000</v>
      </c>
      <c r="AO62" s="27">
        <v>5000000</v>
      </c>
      <c r="AP62" s="85"/>
      <c r="AQ62" s="28">
        <f t="shared" si="141"/>
        <v>5000000</v>
      </c>
      <c r="AR62" s="85"/>
      <c r="AS62" s="85"/>
      <c r="AT62" s="28">
        <f t="shared" si="142"/>
        <v>0</v>
      </c>
      <c r="AU62" s="85">
        <v>5000000</v>
      </c>
      <c r="AV62" s="85"/>
      <c r="AW62" s="28">
        <f t="shared" si="143"/>
        <v>5000000</v>
      </c>
      <c r="AX62" s="85">
        <v>5000000</v>
      </c>
      <c r="AY62" s="85"/>
      <c r="AZ62" s="28">
        <f t="shared" si="144"/>
        <v>5000000</v>
      </c>
      <c r="BA62" s="116"/>
      <c r="BB62" s="85"/>
      <c r="BC62" s="28">
        <f t="shared" si="145"/>
        <v>0</v>
      </c>
      <c r="BD62" s="116">
        <v>5000000</v>
      </c>
      <c r="BE62" s="85"/>
      <c r="BF62" s="28">
        <f t="shared" si="146"/>
        <v>5000000</v>
      </c>
      <c r="BG62" s="116">
        <v>5000000</v>
      </c>
      <c r="BH62" s="85"/>
      <c r="BI62" s="28">
        <f t="shared" si="147"/>
        <v>5000000</v>
      </c>
      <c r="BJ62" s="116">
        <v>5000000</v>
      </c>
      <c r="BK62" s="85"/>
      <c r="BL62" s="28">
        <f t="shared" si="148"/>
        <v>5000000</v>
      </c>
    </row>
    <row r="63" spans="1:64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3972.6</v>
      </c>
      <c r="J63" s="85"/>
      <c r="K63" s="27"/>
      <c r="L63" s="85"/>
      <c r="M63" s="28"/>
      <c r="N63" s="85">
        <v>5000000</v>
      </c>
      <c r="O63" s="85"/>
      <c r="P63" s="28">
        <f t="shared" si="132"/>
        <v>5000000</v>
      </c>
      <c r="Q63" s="85">
        <v>5000000</v>
      </c>
      <c r="R63" s="85"/>
      <c r="S63" s="28">
        <f t="shared" si="133"/>
        <v>5000000</v>
      </c>
      <c r="T63" s="85">
        <v>5000000</v>
      </c>
      <c r="U63" s="85"/>
      <c r="V63" s="28">
        <f t="shared" si="134"/>
        <v>5000000</v>
      </c>
      <c r="W63" s="85">
        <v>5000000</v>
      </c>
      <c r="X63" s="85">
        <v>5000000</v>
      </c>
      <c r="Y63" s="28">
        <f t="shared" si="135"/>
        <v>0</v>
      </c>
      <c r="Z63" s="27">
        <v>5000000</v>
      </c>
      <c r="AA63" s="85"/>
      <c r="AB63" s="28">
        <f t="shared" si="136"/>
        <v>5000000</v>
      </c>
      <c r="AC63" s="27">
        <v>5000000</v>
      </c>
      <c r="AD63" s="85"/>
      <c r="AE63" s="28">
        <f t="shared" si="137"/>
        <v>5000000</v>
      </c>
      <c r="AF63" s="27">
        <v>5000000</v>
      </c>
      <c r="AG63" s="85"/>
      <c r="AH63" s="28">
        <f t="shared" si="138"/>
        <v>5000000</v>
      </c>
      <c r="AI63" s="27">
        <v>5000000</v>
      </c>
      <c r="AJ63" s="85"/>
      <c r="AK63" s="28">
        <f t="shared" si="139"/>
        <v>5000000</v>
      </c>
      <c r="AL63" s="27">
        <v>5000000</v>
      </c>
      <c r="AM63" s="85"/>
      <c r="AN63" s="28">
        <f t="shared" si="140"/>
        <v>5000000</v>
      </c>
      <c r="AO63" s="27">
        <v>5000000</v>
      </c>
      <c r="AP63" s="85"/>
      <c r="AQ63" s="28">
        <f t="shared" si="141"/>
        <v>5000000</v>
      </c>
      <c r="AR63" s="85"/>
      <c r="AS63" s="85"/>
      <c r="AT63" s="28">
        <f t="shared" si="142"/>
        <v>0</v>
      </c>
      <c r="AU63" s="85">
        <v>5000000</v>
      </c>
      <c r="AV63" s="85"/>
      <c r="AW63" s="28">
        <f t="shared" si="143"/>
        <v>5000000</v>
      </c>
      <c r="AX63" s="85">
        <v>5000000</v>
      </c>
      <c r="AY63" s="85"/>
      <c r="AZ63" s="28">
        <f t="shared" si="144"/>
        <v>5000000</v>
      </c>
      <c r="BA63" s="116"/>
      <c r="BB63" s="85"/>
      <c r="BC63" s="28">
        <f t="shared" si="145"/>
        <v>0</v>
      </c>
      <c r="BD63" s="116">
        <v>10000000</v>
      </c>
      <c r="BE63" s="85"/>
      <c r="BF63" s="28">
        <f t="shared" si="146"/>
        <v>10000000</v>
      </c>
      <c r="BG63" s="116">
        <v>10000000</v>
      </c>
      <c r="BH63" s="85"/>
      <c r="BI63" s="28">
        <f t="shared" si="147"/>
        <v>10000000</v>
      </c>
      <c r="BJ63" s="116">
        <v>10000000</v>
      </c>
      <c r="BK63" s="85"/>
      <c r="BL63" s="28">
        <f t="shared" si="148"/>
        <v>10000000</v>
      </c>
    </row>
    <row r="64" spans="1:64" ht="15.75" thickBot="1" x14ac:dyDescent="0.3">
      <c r="A64" s="79"/>
      <c r="B64" s="80"/>
      <c r="C64" s="80"/>
      <c r="D64" s="80"/>
      <c r="E64" s="80"/>
      <c r="F64" s="81"/>
      <c r="G64" s="82"/>
      <c r="H64" s="83"/>
      <c r="I64" s="8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86"/>
      <c r="AD64" s="85"/>
      <c r="AE64" s="87"/>
      <c r="AF64" s="86"/>
      <c r="AG64" s="85"/>
      <c r="AH64" s="87"/>
      <c r="AI64" s="86"/>
      <c r="AJ64" s="85"/>
      <c r="AK64" s="87"/>
      <c r="AL64" s="86"/>
      <c r="AM64" s="85"/>
      <c r="AN64" s="87"/>
      <c r="AO64" s="86"/>
      <c r="AP64" s="85"/>
      <c r="AQ64" s="87"/>
      <c r="AR64" s="86"/>
      <c r="AS64" s="85"/>
      <c r="AT64" s="87"/>
      <c r="AU64" s="86"/>
      <c r="AV64" s="85"/>
      <c r="AW64" s="87"/>
      <c r="AX64" s="86"/>
      <c r="AY64" s="85"/>
      <c r="AZ64" s="87"/>
      <c r="BA64" s="86"/>
      <c r="BB64" s="85"/>
      <c r="BC64" s="87"/>
      <c r="BD64" s="86"/>
      <c r="BE64" s="85"/>
      <c r="BF64" s="87"/>
      <c r="BG64" s="86"/>
      <c r="BH64" s="85"/>
      <c r="BI64" s="87"/>
      <c r="BJ64" s="86"/>
      <c r="BK64" s="85"/>
      <c r="BL64" s="87"/>
    </row>
    <row r="65" spans="1:64" ht="15.75" thickBot="1" x14ac:dyDescent="0.3">
      <c r="A65" s="88" t="s">
        <v>19</v>
      </c>
      <c r="B65" s="89" t="s">
        <v>17</v>
      </c>
      <c r="C65" s="89"/>
      <c r="D65" s="89"/>
      <c r="E65" s="89"/>
      <c r="F65" s="90"/>
      <c r="G65" s="91"/>
      <c r="H65" s="92" t="s">
        <v>17</v>
      </c>
      <c r="I65" s="93">
        <f t="shared" ref="I65:BL65" si="149">SUM(I5:I64)</f>
        <v>498351.37</v>
      </c>
      <c r="J65" s="94">
        <f t="shared" si="149"/>
        <v>100000000</v>
      </c>
      <c r="K65" s="94">
        <f t="shared" si="149"/>
        <v>0</v>
      </c>
      <c r="L65" s="94">
        <f t="shared" si="149"/>
        <v>0</v>
      </c>
      <c r="M65" s="95">
        <f t="shared" si="149"/>
        <v>0</v>
      </c>
      <c r="N65" s="94">
        <f t="shared" si="149"/>
        <v>150000000</v>
      </c>
      <c r="O65" s="94">
        <f t="shared" si="149"/>
        <v>0</v>
      </c>
      <c r="P65" s="95">
        <f t="shared" si="149"/>
        <v>185000000</v>
      </c>
      <c r="Q65" s="94">
        <f t="shared" si="149"/>
        <v>150000000</v>
      </c>
      <c r="R65" s="94">
        <f t="shared" si="149"/>
        <v>0</v>
      </c>
      <c r="S65" s="95">
        <f t="shared" si="149"/>
        <v>185000000</v>
      </c>
      <c r="T65" s="94">
        <f t="shared" si="149"/>
        <v>150000000</v>
      </c>
      <c r="U65" s="94">
        <f t="shared" si="149"/>
        <v>0</v>
      </c>
      <c r="V65" s="95">
        <f t="shared" si="149"/>
        <v>185000000</v>
      </c>
      <c r="W65" s="94">
        <f t="shared" si="149"/>
        <v>150000000</v>
      </c>
      <c r="X65" s="94">
        <f t="shared" si="149"/>
        <v>105000000</v>
      </c>
      <c r="Y65" s="95">
        <f t="shared" si="149"/>
        <v>80000000</v>
      </c>
      <c r="Z65" s="94">
        <f t="shared" si="149"/>
        <v>180000000</v>
      </c>
      <c r="AA65" s="94">
        <f t="shared" si="149"/>
        <v>0</v>
      </c>
      <c r="AB65" s="95">
        <f t="shared" si="149"/>
        <v>215000000</v>
      </c>
      <c r="AC65" s="94">
        <f t="shared" si="149"/>
        <v>215000000</v>
      </c>
      <c r="AD65" s="94">
        <f t="shared" si="149"/>
        <v>60000000</v>
      </c>
      <c r="AE65" s="95">
        <f t="shared" si="149"/>
        <v>225000000</v>
      </c>
      <c r="AF65" s="94">
        <f t="shared" si="149"/>
        <v>215000000</v>
      </c>
      <c r="AG65" s="94">
        <f t="shared" si="149"/>
        <v>60000000</v>
      </c>
      <c r="AH65" s="95">
        <f t="shared" si="149"/>
        <v>225000000</v>
      </c>
      <c r="AI65" s="94">
        <f t="shared" si="149"/>
        <v>185000000</v>
      </c>
      <c r="AJ65" s="94">
        <f t="shared" si="149"/>
        <v>0</v>
      </c>
      <c r="AK65" s="95">
        <f t="shared" si="149"/>
        <v>255000000</v>
      </c>
      <c r="AL65" s="94">
        <f t="shared" si="149"/>
        <v>215000000</v>
      </c>
      <c r="AM65" s="94">
        <f t="shared" si="149"/>
        <v>0</v>
      </c>
      <c r="AN65" s="95">
        <f t="shared" si="149"/>
        <v>315000000</v>
      </c>
      <c r="AO65" s="94">
        <f t="shared" si="149"/>
        <v>215000000</v>
      </c>
      <c r="AP65" s="94">
        <f t="shared" si="149"/>
        <v>0</v>
      </c>
      <c r="AQ65" s="95">
        <f t="shared" si="149"/>
        <v>315000000</v>
      </c>
      <c r="AR65" s="94">
        <f t="shared" si="149"/>
        <v>0</v>
      </c>
      <c r="AS65" s="94">
        <f t="shared" si="149"/>
        <v>15000000</v>
      </c>
      <c r="AT65" s="95">
        <f t="shared" si="149"/>
        <v>85000000</v>
      </c>
      <c r="AU65" s="94">
        <f t="shared" si="149"/>
        <v>115000000</v>
      </c>
      <c r="AV65" s="94">
        <f t="shared" si="149"/>
        <v>30000000</v>
      </c>
      <c r="AW65" s="95">
        <f t="shared" si="149"/>
        <v>185000000</v>
      </c>
      <c r="AX65" s="94">
        <f t="shared" si="149"/>
        <v>105000000</v>
      </c>
      <c r="AY65" s="94">
        <f t="shared" si="149"/>
        <v>55000000</v>
      </c>
      <c r="AZ65" s="95">
        <f t="shared" si="149"/>
        <v>150000000</v>
      </c>
      <c r="BA65" s="94">
        <f t="shared" si="149"/>
        <v>65000000</v>
      </c>
      <c r="BB65" s="94">
        <f t="shared" si="149"/>
        <v>95000000</v>
      </c>
      <c r="BC65" s="95">
        <f t="shared" si="149"/>
        <v>70000000</v>
      </c>
      <c r="BD65" s="94">
        <f t="shared" si="149"/>
        <v>165000000</v>
      </c>
      <c r="BE65" s="94">
        <f t="shared" si="149"/>
        <v>95000000</v>
      </c>
      <c r="BF65" s="95">
        <f t="shared" si="149"/>
        <v>170000000</v>
      </c>
      <c r="BG65" s="94">
        <f t="shared" si="149"/>
        <v>165000000</v>
      </c>
      <c r="BH65" s="94">
        <f t="shared" si="149"/>
        <v>115000000</v>
      </c>
      <c r="BI65" s="95">
        <f t="shared" si="149"/>
        <v>150000000</v>
      </c>
      <c r="BJ65" s="94">
        <f t="shared" si="149"/>
        <v>165000000</v>
      </c>
      <c r="BK65" s="94">
        <f t="shared" si="149"/>
        <v>135000000</v>
      </c>
      <c r="BL65" s="95">
        <f t="shared" si="149"/>
        <v>130000000</v>
      </c>
    </row>
    <row r="66" spans="1:64" ht="15.75" thickBot="1" x14ac:dyDescent="0.3">
      <c r="A66" s="38"/>
      <c r="B66" s="39"/>
      <c r="C66" s="39"/>
      <c r="D66" s="39"/>
      <c r="E66" s="39"/>
      <c r="F66" s="40"/>
      <c r="G66" s="39"/>
      <c r="H66" s="41"/>
      <c r="I66" s="42"/>
      <c r="J66" s="43"/>
      <c r="K66" s="43"/>
      <c r="L66" s="43"/>
      <c r="M66" s="44"/>
      <c r="N66" s="43"/>
      <c r="O66" s="43"/>
      <c r="P66" s="44"/>
      <c r="Q66" s="43"/>
      <c r="R66" s="43"/>
      <c r="S66" s="44"/>
      <c r="T66" s="43"/>
      <c r="U66" s="43"/>
      <c r="V66" s="44"/>
      <c r="W66" s="43"/>
      <c r="X66" s="43"/>
      <c r="Y66" s="44"/>
      <c r="Z66" s="43"/>
      <c r="AA66" s="43"/>
      <c r="AB66" s="44"/>
      <c r="AC66" s="43"/>
      <c r="AD66" s="43"/>
      <c r="AE66" s="44"/>
      <c r="AF66" s="43"/>
      <c r="AG66" s="43"/>
      <c r="AH66" s="44"/>
      <c r="AI66" s="43"/>
      <c r="AJ66" s="43"/>
      <c r="AK66" s="44"/>
      <c r="AL66" s="43"/>
      <c r="AM66" s="43"/>
      <c r="AN66" s="44"/>
      <c r="AO66" s="43"/>
      <c r="AP66" s="43"/>
      <c r="AQ66" s="44"/>
      <c r="AR66" s="43"/>
      <c r="AS66" s="43"/>
      <c r="AT66" s="44"/>
      <c r="AU66" s="43"/>
      <c r="AV66" s="43"/>
      <c r="AW66" s="44"/>
      <c r="AX66" s="43"/>
      <c r="AY66" s="43"/>
      <c r="AZ66" s="44"/>
      <c r="BA66" s="43"/>
      <c r="BB66" s="43"/>
      <c r="BC66" s="44"/>
      <c r="BD66" s="43"/>
      <c r="BE66" s="43"/>
      <c r="BF66" s="44"/>
      <c r="BG66" s="43"/>
      <c r="BH66" s="43"/>
      <c r="BI66" s="44"/>
      <c r="BJ66" s="43"/>
      <c r="BK66" s="43"/>
      <c r="BL66" s="44"/>
    </row>
    <row r="67" spans="1:64" ht="15.75" thickBot="1" x14ac:dyDescent="0.3">
      <c r="A67" s="45" t="s">
        <v>20</v>
      </c>
      <c r="B67" s="46"/>
      <c r="C67" s="46"/>
      <c r="D67" s="46"/>
      <c r="E67" s="46"/>
      <c r="F67" s="47"/>
      <c r="G67" s="46" t="s">
        <v>17</v>
      </c>
      <c r="H67" s="48" t="s">
        <v>17</v>
      </c>
      <c r="I67" s="49">
        <f t="shared" ref="I67:BL67" si="150">I65</f>
        <v>498351.37</v>
      </c>
      <c r="J67" s="50">
        <f t="shared" si="150"/>
        <v>100000000</v>
      </c>
      <c r="K67" s="75">
        <f t="shared" si="150"/>
        <v>0</v>
      </c>
      <c r="L67" s="75">
        <f t="shared" si="150"/>
        <v>0</v>
      </c>
      <c r="M67" s="51">
        <f t="shared" si="150"/>
        <v>0</v>
      </c>
      <c r="N67" s="75">
        <f t="shared" si="150"/>
        <v>150000000</v>
      </c>
      <c r="O67" s="75">
        <f t="shared" si="150"/>
        <v>0</v>
      </c>
      <c r="P67" s="51">
        <f t="shared" si="150"/>
        <v>185000000</v>
      </c>
      <c r="Q67" s="75">
        <f t="shared" si="150"/>
        <v>150000000</v>
      </c>
      <c r="R67" s="75">
        <f t="shared" si="150"/>
        <v>0</v>
      </c>
      <c r="S67" s="51">
        <f t="shared" si="150"/>
        <v>185000000</v>
      </c>
      <c r="T67" s="75">
        <f t="shared" si="150"/>
        <v>150000000</v>
      </c>
      <c r="U67" s="75">
        <f t="shared" si="150"/>
        <v>0</v>
      </c>
      <c r="V67" s="51">
        <f t="shared" si="150"/>
        <v>185000000</v>
      </c>
      <c r="W67" s="75">
        <f t="shared" si="150"/>
        <v>150000000</v>
      </c>
      <c r="X67" s="75">
        <f t="shared" si="150"/>
        <v>105000000</v>
      </c>
      <c r="Y67" s="51">
        <f t="shared" si="150"/>
        <v>80000000</v>
      </c>
      <c r="Z67" s="75">
        <f t="shared" si="150"/>
        <v>180000000</v>
      </c>
      <c r="AA67" s="75">
        <f t="shared" si="150"/>
        <v>0</v>
      </c>
      <c r="AB67" s="51">
        <f t="shared" si="150"/>
        <v>215000000</v>
      </c>
      <c r="AC67" s="75">
        <f t="shared" si="150"/>
        <v>215000000</v>
      </c>
      <c r="AD67" s="75">
        <f t="shared" si="150"/>
        <v>60000000</v>
      </c>
      <c r="AE67" s="51">
        <f t="shared" si="150"/>
        <v>225000000</v>
      </c>
      <c r="AF67" s="75">
        <f t="shared" si="150"/>
        <v>215000000</v>
      </c>
      <c r="AG67" s="75">
        <f t="shared" si="150"/>
        <v>60000000</v>
      </c>
      <c r="AH67" s="51">
        <f t="shared" si="150"/>
        <v>225000000</v>
      </c>
      <c r="AI67" s="75">
        <f t="shared" si="150"/>
        <v>185000000</v>
      </c>
      <c r="AJ67" s="75">
        <f t="shared" si="150"/>
        <v>0</v>
      </c>
      <c r="AK67" s="51">
        <f t="shared" si="150"/>
        <v>255000000</v>
      </c>
      <c r="AL67" s="75">
        <f t="shared" si="150"/>
        <v>215000000</v>
      </c>
      <c r="AM67" s="75">
        <f t="shared" si="150"/>
        <v>0</v>
      </c>
      <c r="AN67" s="51">
        <f t="shared" si="150"/>
        <v>315000000</v>
      </c>
      <c r="AO67" s="75">
        <f t="shared" si="150"/>
        <v>215000000</v>
      </c>
      <c r="AP67" s="75">
        <f t="shared" si="150"/>
        <v>0</v>
      </c>
      <c r="AQ67" s="51">
        <f t="shared" si="150"/>
        <v>315000000</v>
      </c>
      <c r="AR67" s="75">
        <f t="shared" si="150"/>
        <v>0</v>
      </c>
      <c r="AS67" s="75">
        <f t="shared" si="150"/>
        <v>15000000</v>
      </c>
      <c r="AT67" s="51">
        <f t="shared" si="150"/>
        <v>85000000</v>
      </c>
      <c r="AU67" s="75">
        <f t="shared" si="150"/>
        <v>115000000</v>
      </c>
      <c r="AV67" s="75">
        <f t="shared" si="150"/>
        <v>30000000</v>
      </c>
      <c r="AW67" s="51">
        <f t="shared" si="150"/>
        <v>185000000</v>
      </c>
      <c r="AX67" s="75">
        <f t="shared" si="150"/>
        <v>105000000</v>
      </c>
      <c r="AY67" s="75">
        <f t="shared" si="150"/>
        <v>55000000</v>
      </c>
      <c r="AZ67" s="51">
        <f t="shared" si="150"/>
        <v>150000000</v>
      </c>
      <c r="BA67" s="75">
        <f t="shared" si="150"/>
        <v>65000000</v>
      </c>
      <c r="BB67" s="75">
        <f t="shared" si="150"/>
        <v>95000000</v>
      </c>
      <c r="BC67" s="51">
        <f t="shared" si="150"/>
        <v>70000000</v>
      </c>
      <c r="BD67" s="75">
        <f t="shared" si="150"/>
        <v>165000000</v>
      </c>
      <c r="BE67" s="75">
        <f t="shared" si="150"/>
        <v>95000000</v>
      </c>
      <c r="BF67" s="51">
        <f t="shared" si="150"/>
        <v>170000000</v>
      </c>
      <c r="BG67" s="75">
        <f t="shared" si="150"/>
        <v>165000000</v>
      </c>
      <c r="BH67" s="75">
        <f t="shared" si="150"/>
        <v>115000000</v>
      </c>
      <c r="BI67" s="51">
        <f t="shared" si="150"/>
        <v>150000000</v>
      </c>
      <c r="BJ67" s="75">
        <f t="shared" si="150"/>
        <v>165000000</v>
      </c>
      <c r="BK67" s="75">
        <f t="shared" si="150"/>
        <v>135000000</v>
      </c>
      <c r="BL67" s="51">
        <f t="shared" si="150"/>
        <v>130000000</v>
      </c>
    </row>
    <row r="68" spans="1:64" x14ac:dyDescent="0.25">
      <c r="A68" s="36"/>
      <c r="B68" s="34"/>
      <c r="C68" s="34"/>
      <c r="D68" s="34"/>
      <c r="E68" s="34"/>
      <c r="F68" s="35"/>
      <c r="G68" s="34"/>
      <c r="H68" s="36"/>
      <c r="J68" s="37"/>
      <c r="M68" s="37"/>
      <c r="P68" s="37"/>
      <c r="S68" s="37"/>
      <c r="V68" s="37"/>
      <c r="Y68" s="37"/>
      <c r="AB68" s="37"/>
      <c r="AE68" s="37"/>
      <c r="AH68" s="37"/>
      <c r="AK68" s="37"/>
      <c r="AN68" s="37"/>
      <c r="AQ68" s="37"/>
      <c r="AT68" s="37"/>
      <c r="AW68" s="37"/>
      <c r="AZ68" s="37"/>
      <c r="BC68" s="37"/>
      <c r="BF68" s="37"/>
      <c r="BI68" s="37"/>
      <c r="BL68" s="37"/>
    </row>
    <row r="69" spans="1:64" x14ac:dyDescent="0.25">
      <c r="A69" s="36"/>
      <c r="B69" s="34"/>
      <c r="C69" s="34"/>
      <c r="D69" s="34"/>
      <c r="E69" s="34"/>
      <c r="F69" s="35"/>
      <c r="G69" s="34"/>
      <c r="H69" s="36"/>
      <c r="J69" s="114"/>
      <c r="K69" s="33" t="s">
        <v>46</v>
      </c>
      <c r="L69" s="33" t="s">
        <v>47</v>
      </c>
      <c r="M69" s="27"/>
      <c r="N69" s="33" t="s">
        <v>46</v>
      </c>
      <c r="O69" s="33" t="s">
        <v>47</v>
      </c>
      <c r="P69" s="27"/>
      <c r="Q69" s="33" t="s">
        <v>46</v>
      </c>
      <c r="R69" s="33" t="s">
        <v>47</v>
      </c>
      <c r="S69" s="27"/>
      <c r="T69" s="33" t="s">
        <v>46</v>
      </c>
      <c r="U69" s="33" t="s">
        <v>47</v>
      </c>
      <c r="V69" s="27"/>
      <c r="W69" s="33" t="s">
        <v>46</v>
      </c>
      <c r="X69" s="33" t="s">
        <v>47</v>
      </c>
      <c r="Y69" s="27"/>
      <c r="Z69" s="33" t="s">
        <v>46</v>
      </c>
      <c r="AA69" s="33" t="s">
        <v>47</v>
      </c>
      <c r="AB69" s="27"/>
      <c r="AC69" s="33" t="s">
        <v>46</v>
      </c>
      <c r="AD69" s="33" t="s">
        <v>47</v>
      </c>
      <c r="AE69" s="27"/>
      <c r="AF69" s="33" t="s">
        <v>46</v>
      </c>
      <c r="AG69" s="33" t="s">
        <v>47</v>
      </c>
      <c r="AH69" s="27"/>
      <c r="AI69" s="33" t="s">
        <v>46</v>
      </c>
      <c r="AJ69" s="33" t="s">
        <v>47</v>
      </c>
      <c r="AK69" s="27"/>
      <c r="AL69" s="33" t="s">
        <v>46</v>
      </c>
      <c r="AM69" s="33" t="s">
        <v>47</v>
      </c>
      <c r="AN69" s="27"/>
      <c r="AO69" s="33" t="s">
        <v>46</v>
      </c>
      <c r="AP69" s="33" t="s">
        <v>47</v>
      </c>
      <c r="AQ69" s="109"/>
      <c r="AR69" s="33" t="s">
        <v>46</v>
      </c>
      <c r="AS69" s="33" t="s">
        <v>47</v>
      </c>
      <c r="AT69" s="109"/>
      <c r="AU69" s="33" t="s">
        <v>46</v>
      </c>
      <c r="AV69" s="33" t="s">
        <v>47</v>
      </c>
      <c r="AW69" s="109"/>
      <c r="AX69" s="33" t="s">
        <v>46</v>
      </c>
      <c r="AY69" s="33" t="s">
        <v>47</v>
      </c>
      <c r="AZ69" s="109"/>
      <c r="BA69" s="33" t="s">
        <v>46</v>
      </c>
      <c r="BB69" s="33" t="s">
        <v>47</v>
      </c>
      <c r="BC69" s="109"/>
      <c r="BD69" s="33" t="s">
        <v>46</v>
      </c>
      <c r="BE69" s="33" t="s">
        <v>47</v>
      </c>
      <c r="BF69" s="109"/>
      <c r="BG69" s="33" t="s">
        <v>46</v>
      </c>
      <c r="BH69" s="33" t="s">
        <v>47</v>
      </c>
      <c r="BI69" s="109"/>
      <c r="BJ69" s="33" t="s">
        <v>46</v>
      </c>
      <c r="BK69" s="33" t="s">
        <v>47</v>
      </c>
      <c r="BL69" s="109"/>
    </row>
    <row r="70" spans="1:64" x14ac:dyDescent="0.25">
      <c r="B70" s="52"/>
      <c r="C70" s="52"/>
      <c r="G70" s="52"/>
      <c r="H70" s="52"/>
      <c r="I70" s="53"/>
      <c r="J70" s="117" t="s">
        <v>78</v>
      </c>
      <c r="K70" s="102" t="s">
        <v>48</v>
      </c>
      <c r="L70" s="103" t="s">
        <v>49</v>
      </c>
      <c r="M70" s="104">
        <v>0</v>
      </c>
      <c r="N70" s="102" t="s">
        <v>48</v>
      </c>
      <c r="O70" s="103" t="s">
        <v>49</v>
      </c>
      <c r="P70" s="104">
        <v>0</v>
      </c>
      <c r="Q70" s="102" t="s">
        <v>48</v>
      </c>
      <c r="R70" s="103" t="s">
        <v>49</v>
      </c>
      <c r="S70" s="104">
        <v>0</v>
      </c>
      <c r="T70" s="102" t="s">
        <v>48</v>
      </c>
      <c r="U70" s="103" t="s">
        <v>49</v>
      </c>
      <c r="V70" s="104">
        <v>0</v>
      </c>
      <c r="W70" s="102" t="s">
        <v>48</v>
      </c>
      <c r="X70" s="103" t="s">
        <v>49</v>
      </c>
      <c r="Y70" s="104">
        <v>0</v>
      </c>
      <c r="Z70" s="102" t="s">
        <v>48</v>
      </c>
      <c r="AA70" s="103" t="s">
        <v>49</v>
      </c>
      <c r="AB70" s="104">
        <v>0</v>
      </c>
      <c r="AC70" s="102" t="s">
        <v>48</v>
      </c>
      <c r="AD70" s="103" t="s">
        <v>49</v>
      </c>
      <c r="AE70" s="104">
        <v>0</v>
      </c>
      <c r="AF70" s="102" t="s">
        <v>48</v>
      </c>
      <c r="AG70" s="103" t="s">
        <v>49</v>
      </c>
      <c r="AH70" s="104">
        <v>0</v>
      </c>
      <c r="AI70" s="102" t="s">
        <v>48</v>
      </c>
      <c r="AJ70" s="103" t="s">
        <v>49</v>
      </c>
      <c r="AK70" s="104">
        <v>0</v>
      </c>
      <c r="AL70" s="102" t="s">
        <v>48</v>
      </c>
      <c r="AM70" s="103" t="s">
        <v>49</v>
      </c>
      <c r="AN70" s="104">
        <v>0</v>
      </c>
      <c r="AO70" s="102" t="s">
        <v>48</v>
      </c>
      <c r="AP70" s="103" t="s">
        <v>49</v>
      </c>
      <c r="AQ70" s="110">
        <v>0</v>
      </c>
      <c r="AR70" s="102" t="s">
        <v>48</v>
      </c>
      <c r="AS70" s="103" t="s">
        <v>49</v>
      </c>
      <c r="AT70" s="110">
        <v>25000000</v>
      </c>
      <c r="AU70" s="102" t="s">
        <v>48</v>
      </c>
      <c r="AV70" s="103" t="s">
        <v>49</v>
      </c>
      <c r="AW70" s="110">
        <v>25000000</v>
      </c>
      <c r="AX70" s="102" t="s">
        <v>133</v>
      </c>
      <c r="AY70" s="103" t="s">
        <v>134</v>
      </c>
      <c r="AZ70" s="110">
        <v>25000000</v>
      </c>
      <c r="BA70" s="102" t="s">
        <v>133</v>
      </c>
      <c r="BB70" s="103" t="s">
        <v>134</v>
      </c>
      <c r="BC70" s="110">
        <v>25000000</v>
      </c>
      <c r="BD70" s="102" t="s">
        <v>133</v>
      </c>
      <c r="BE70" s="103" t="s">
        <v>134</v>
      </c>
      <c r="BF70" s="110">
        <v>25000000</v>
      </c>
      <c r="BG70" s="102" t="s">
        <v>133</v>
      </c>
      <c r="BH70" s="103" t="s">
        <v>134</v>
      </c>
      <c r="BI70" s="110">
        <v>25000000</v>
      </c>
      <c r="BJ70" s="102" t="s">
        <v>133</v>
      </c>
      <c r="BK70" s="103" t="s">
        <v>134</v>
      </c>
      <c r="BL70" s="110">
        <v>25000000</v>
      </c>
    </row>
    <row r="71" spans="1:64" x14ac:dyDescent="0.25">
      <c r="B71" s="52"/>
      <c r="C71" s="52"/>
      <c r="G71" s="52"/>
      <c r="H71" s="52"/>
      <c r="I71" s="53"/>
      <c r="J71" s="118"/>
      <c r="K71" s="105" t="s">
        <v>50</v>
      </c>
      <c r="L71" s="97" t="s">
        <v>51</v>
      </c>
      <c r="M71" s="98">
        <v>20000000</v>
      </c>
      <c r="N71" s="105" t="s">
        <v>50</v>
      </c>
      <c r="O71" s="97" t="s">
        <v>51</v>
      </c>
      <c r="P71" s="98">
        <v>35000000</v>
      </c>
      <c r="Q71" s="105" t="s">
        <v>50</v>
      </c>
      <c r="R71" s="97" t="s">
        <v>51</v>
      </c>
      <c r="S71" s="98">
        <v>35000000</v>
      </c>
      <c r="T71" s="105" t="s">
        <v>50</v>
      </c>
      <c r="U71" s="97" t="s">
        <v>51</v>
      </c>
      <c r="V71" s="98">
        <v>45000000</v>
      </c>
      <c r="W71" s="105" t="s">
        <v>50</v>
      </c>
      <c r="X71" s="97" t="s">
        <v>51</v>
      </c>
      <c r="Y71" s="98">
        <v>50000000</v>
      </c>
      <c r="Z71" s="105" t="s">
        <v>50</v>
      </c>
      <c r="AA71" s="97" t="s">
        <v>51</v>
      </c>
      <c r="AB71" s="98">
        <v>50000000</v>
      </c>
      <c r="AC71" s="105" t="s">
        <v>50</v>
      </c>
      <c r="AD71" s="97" t="s">
        <v>51</v>
      </c>
      <c r="AE71" s="98">
        <v>55000000</v>
      </c>
      <c r="AF71" s="105" t="s">
        <v>50</v>
      </c>
      <c r="AG71" s="97" t="s">
        <v>51</v>
      </c>
      <c r="AH71" s="98">
        <v>60000000</v>
      </c>
      <c r="AI71" s="105" t="s">
        <v>50</v>
      </c>
      <c r="AJ71" s="97" t="s">
        <v>51</v>
      </c>
      <c r="AK71" s="98">
        <v>70000000</v>
      </c>
      <c r="AL71" s="105" t="s">
        <v>50</v>
      </c>
      <c r="AM71" s="97" t="s">
        <v>51</v>
      </c>
      <c r="AN71" s="98">
        <v>75000000</v>
      </c>
      <c r="AO71" s="105" t="s">
        <v>50</v>
      </c>
      <c r="AP71" s="97" t="s">
        <v>51</v>
      </c>
      <c r="AQ71" s="111">
        <v>75000000</v>
      </c>
      <c r="AR71" s="105" t="s">
        <v>50</v>
      </c>
      <c r="AS71" s="97" t="s">
        <v>51</v>
      </c>
      <c r="AT71" s="111">
        <v>0</v>
      </c>
      <c r="AU71" s="105" t="s">
        <v>50</v>
      </c>
      <c r="AV71" s="97" t="s">
        <v>51</v>
      </c>
      <c r="AW71" s="111">
        <v>5000000</v>
      </c>
      <c r="AX71" s="105" t="s">
        <v>135</v>
      </c>
      <c r="AY71" s="97" t="s">
        <v>136</v>
      </c>
      <c r="AZ71" s="111">
        <v>5000000</v>
      </c>
      <c r="BA71" s="105" t="s">
        <v>135</v>
      </c>
      <c r="BB71" s="97" t="s">
        <v>136</v>
      </c>
      <c r="BC71" s="111">
        <v>10000000</v>
      </c>
      <c r="BD71" s="105" t="s">
        <v>135</v>
      </c>
      <c r="BE71" s="97" t="s">
        <v>136</v>
      </c>
      <c r="BF71" s="111">
        <v>10000000</v>
      </c>
      <c r="BG71" s="105" t="s">
        <v>135</v>
      </c>
      <c r="BH71" s="97" t="s">
        <v>136</v>
      </c>
      <c r="BI71" s="111">
        <v>10000000</v>
      </c>
      <c r="BJ71" s="105" t="s">
        <v>135</v>
      </c>
      <c r="BK71" s="97" t="s">
        <v>136</v>
      </c>
      <c r="BL71" s="111">
        <v>15000000</v>
      </c>
    </row>
    <row r="72" spans="1:64" x14ac:dyDescent="0.25">
      <c r="B72" s="52"/>
      <c r="C72" s="52"/>
      <c r="G72" s="52"/>
      <c r="H72" s="52"/>
      <c r="I72" s="53"/>
      <c r="J72" s="119"/>
      <c r="K72" s="99" t="s">
        <v>52</v>
      </c>
      <c r="L72" s="100" t="s">
        <v>53</v>
      </c>
      <c r="M72" s="101">
        <v>0</v>
      </c>
      <c r="N72" s="99" t="s">
        <v>52</v>
      </c>
      <c r="O72" s="100" t="s">
        <v>53</v>
      </c>
      <c r="P72" s="101">
        <v>-5000000</v>
      </c>
      <c r="Q72" s="99" t="s">
        <v>52</v>
      </c>
      <c r="R72" s="100" t="s">
        <v>53</v>
      </c>
      <c r="S72" s="101">
        <v>-15000000</v>
      </c>
      <c r="T72" s="99" t="s">
        <v>52</v>
      </c>
      <c r="U72" s="100" t="s">
        <v>53</v>
      </c>
      <c r="V72" s="101">
        <v>-15000000</v>
      </c>
      <c r="W72" s="99" t="s">
        <v>52</v>
      </c>
      <c r="X72" s="100" t="s">
        <v>53</v>
      </c>
      <c r="Y72" s="101">
        <v>-20000000</v>
      </c>
      <c r="Z72" s="99" t="s">
        <v>52</v>
      </c>
      <c r="AA72" s="100" t="s">
        <v>53</v>
      </c>
      <c r="AB72" s="101">
        <v>-30000000</v>
      </c>
      <c r="AC72" s="99" t="s">
        <v>52</v>
      </c>
      <c r="AD72" s="100" t="s">
        <v>53</v>
      </c>
      <c r="AE72" s="101">
        <v>-35000000</v>
      </c>
      <c r="AF72" s="99" t="s">
        <v>52</v>
      </c>
      <c r="AG72" s="100" t="s">
        <v>53</v>
      </c>
      <c r="AH72" s="101">
        <v>-35000000</v>
      </c>
      <c r="AI72" s="99" t="s">
        <v>52</v>
      </c>
      <c r="AJ72" s="100" t="s">
        <v>53</v>
      </c>
      <c r="AK72" s="101">
        <v>-45000000</v>
      </c>
      <c r="AL72" s="99" t="s">
        <v>52</v>
      </c>
      <c r="AM72" s="100" t="s">
        <v>53</v>
      </c>
      <c r="AN72" s="101">
        <v>-45000000</v>
      </c>
      <c r="AO72" s="99" t="s">
        <v>52</v>
      </c>
      <c r="AP72" s="100" t="s">
        <v>53</v>
      </c>
      <c r="AQ72" s="112">
        <v>-45000000</v>
      </c>
      <c r="AR72" s="99" t="s">
        <v>52</v>
      </c>
      <c r="AS72" s="100" t="s">
        <v>53</v>
      </c>
      <c r="AT72" s="112">
        <v>0</v>
      </c>
      <c r="AU72" s="99" t="s">
        <v>52</v>
      </c>
      <c r="AV72" s="100" t="s">
        <v>53</v>
      </c>
      <c r="AW72" s="112">
        <v>-5000000</v>
      </c>
      <c r="AX72" s="99" t="s">
        <v>137</v>
      </c>
      <c r="AY72" s="100" t="s">
        <v>138</v>
      </c>
      <c r="AZ72" s="112">
        <v>-20000000</v>
      </c>
      <c r="BA72" s="99" t="s">
        <v>137</v>
      </c>
      <c r="BB72" s="100" t="s">
        <v>138</v>
      </c>
      <c r="BC72" s="112">
        <v>-25000000</v>
      </c>
      <c r="BD72" s="99" t="s">
        <v>137</v>
      </c>
      <c r="BE72" s="100" t="s">
        <v>138</v>
      </c>
      <c r="BF72" s="112">
        <v>-25000000</v>
      </c>
      <c r="BG72" s="99" t="s">
        <v>137</v>
      </c>
      <c r="BH72" s="100" t="s">
        <v>138</v>
      </c>
      <c r="BI72" s="112">
        <v>-25000000</v>
      </c>
      <c r="BJ72" s="99" t="s">
        <v>137</v>
      </c>
      <c r="BK72" s="100" t="s">
        <v>138</v>
      </c>
      <c r="BL72" s="112">
        <v>-30000000</v>
      </c>
    </row>
    <row r="73" spans="1:64" x14ac:dyDescent="0.25">
      <c r="B73" s="52"/>
      <c r="C73" s="52"/>
      <c r="G73" s="52"/>
      <c r="H73" s="52"/>
      <c r="I73" s="53"/>
      <c r="J73" s="126" t="s">
        <v>79</v>
      </c>
      <c r="K73" s="102" t="s">
        <v>54</v>
      </c>
      <c r="L73" s="103" t="s">
        <v>55</v>
      </c>
      <c r="M73" s="104">
        <v>0</v>
      </c>
      <c r="N73" s="102" t="s">
        <v>54</v>
      </c>
      <c r="O73" s="103" t="s">
        <v>55</v>
      </c>
      <c r="P73" s="104">
        <v>0</v>
      </c>
      <c r="Q73" s="102" t="s">
        <v>54</v>
      </c>
      <c r="R73" s="103" t="s">
        <v>55</v>
      </c>
      <c r="S73" s="104">
        <v>0</v>
      </c>
      <c r="T73" s="102" t="s">
        <v>54</v>
      </c>
      <c r="U73" s="103" t="s">
        <v>55</v>
      </c>
      <c r="V73" s="104">
        <v>0</v>
      </c>
      <c r="W73" s="102" t="s">
        <v>54</v>
      </c>
      <c r="X73" s="103" t="s">
        <v>55</v>
      </c>
      <c r="Y73" s="104">
        <v>0</v>
      </c>
      <c r="Z73" s="102" t="s">
        <v>54</v>
      </c>
      <c r="AA73" s="103" t="s">
        <v>55</v>
      </c>
      <c r="AB73" s="104">
        <v>0</v>
      </c>
      <c r="AC73" s="102" t="s">
        <v>54</v>
      </c>
      <c r="AD73" s="103" t="s">
        <v>55</v>
      </c>
      <c r="AE73" s="104">
        <v>0</v>
      </c>
      <c r="AF73" s="102" t="s">
        <v>54</v>
      </c>
      <c r="AG73" s="103" t="s">
        <v>55</v>
      </c>
      <c r="AH73" s="104">
        <v>0</v>
      </c>
      <c r="AI73" s="102" t="s">
        <v>54</v>
      </c>
      <c r="AJ73" s="103" t="s">
        <v>55</v>
      </c>
      <c r="AK73" s="104">
        <v>0</v>
      </c>
      <c r="AL73" s="102" t="s">
        <v>54</v>
      </c>
      <c r="AM73" s="103" t="s">
        <v>55</v>
      </c>
      <c r="AN73" s="104">
        <v>0</v>
      </c>
      <c r="AO73" s="102" t="s">
        <v>54</v>
      </c>
      <c r="AP73" s="103" t="s">
        <v>55</v>
      </c>
      <c r="AQ73" s="110">
        <v>0</v>
      </c>
      <c r="AR73" s="102" t="s">
        <v>54</v>
      </c>
      <c r="AS73" s="103" t="s">
        <v>55</v>
      </c>
      <c r="AT73" s="110">
        <v>10000000</v>
      </c>
      <c r="AU73" s="102" t="s">
        <v>54</v>
      </c>
      <c r="AV73" s="103" t="s">
        <v>55</v>
      </c>
      <c r="AW73" s="110">
        <v>10000000</v>
      </c>
      <c r="AX73" s="102" t="s">
        <v>139</v>
      </c>
      <c r="AY73" s="103" t="s">
        <v>140</v>
      </c>
      <c r="AZ73" s="110">
        <v>10000000</v>
      </c>
      <c r="BA73" s="102" t="s">
        <v>139</v>
      </c>
      <c r="BB73" s="103" t="s">
        <v>140</v>
      </c>
      <c r="BC73" s="110">
        <v>10000000</v>
      </c>
      <c r="BD73" s="102" t="s">
        <v>139</v>
      </c>
      <c r="BE73" s="103" t="s">
        <v>140</v>
      </c>
      <c r="BF73" s="110">
        <v>10000000</v>
      </c>
      <c r="BG73" s="102" t="s">
        <v>139</v>
      </c>
      <c r="BH73" s="103" t="s">
        <v>140</v>
      </c>
      <c r="BI73" s="110">
        <v>10000000</v>
      </c>
      <c r="BJ73" s="102" t="s">
        <v>139</v>
      </c>
      <c r="BK73" s="103" t="s">
        <v>140</v>
      </c>
      <c r="BL73" s="110">
        <v>10000000</v>
      </c>
    </row>
    <row r="74" spans="1:64" x14ac:dyDescent="0.25">
      <c r="B74" s="52"/>
      <c r="C74" s="52"/>
      <c r="G74" s="52"/>
      <c r="H74" s="52"/>
      <c r="I74" s="53"/>
      <c r="J74" s="127"/>
      <c r="K74" s="105" t="s">
        <v>56</v>
      </c>
      <c r="L74" s="97" t="s">
        <v>57</v>
      </c>
      <c r="M74" s="98">
        <v>10000000</v>
      </c>
      <c r="N74" s="105" t="s">
        <v>56</v>
      </c>
      <c r="O74" s="97" t="s">
        <v>57</v>
      </c>
      <c r="P74" s="98">
        <v>20000000</v>
      </c>
      <c r="Q74" s="105" t="s">
        <v>56</v>
      </c>
      <c r="R74" s="97" t="s">
        <v>57</v>
      </c>
      <c r="S74" s="98">
        <v>20000000</v>
      </c>
      <c r="T74" s="105" t="s">
        <v>56</v>
      </c>
      <c r="U74" s="97" t="s">
        <v>57</v>
      </c>
      <c r="V74" s="98">
        <v>25000000</v>
      </c>
      <c r="W74" s="105" t="s">
        <v>56</v>
      </c>
      <c r="X74" s="97" t="s">
        <v>57</v>
      </c>
      <c r="Y74" s="98">
        <v>30000000</v>
      </c>
      <c r="Z74" s="105" t="s">
        <v>56</v>
      </c>
      <c r="AA74" s="97" t="s">
        <v>57</v>
      </c>
      <c r="AB74" s="98">
        <v>40000000</v>
      </c>
      <c r="AC74" s="105" t="s">
        <v>56</v>
      </c>
      <c r="AD74" s="97" t="s">
        <v>57</v>
      </c>
      <c r="AE74" s="98">
        <v>40000000</v>
      </c>
      <c r="AF74" s="105" t="s">
        <v>56</v>
      </c>
      <c r="AG74" s="97" t="s">
        <v>57</v>
      </c>
      <c r="AH74" s="98">
        <v>40000000</v>
      </c>
      <c r="AI74" s="105" t="s">
        <v>56</v>
      </c>
      <c r="AJ74" s="97" t="s">
        <v>57</v>
      </c>
      <c r="AK74" s="98">
        <v>45000000</v>
      </c>
      <c r="AL74" s="105" t="s">
        <v>56</v>
      </c>
      <c r="AM74" s="97" t="s">
        <v>57</v>
      </c>
      <c r="AN74" s="98">
        <v>45000000</v>
      </c>
      <c r="AO74" s="105" t="s">
        <v>56</v>
      </c>
      <c r="AP74" s="97" t="s">
        <v>57</v>
      </c>
      <c r="AQ74" s="111">
        <v>50000000</v>
      </c>
      <c r="AR74" s="105" t="s">
        <v>56</v>
      </c>
      <c r="AS74" s="97" t="s">
        <v>57</v>
      </c>
      <c r="AT74" s="111">
        <v>0</v>
      </c>
      <c r="AU74" s="105" t="s">
        <v>56</v>
      </c>
      <c r="AV74" s="97" t="s">
        <v>57</v>
      </c>
      <c r="AW74" s="111">
        <v>5000000</v>
      </c>
      <c r="AX74" s="105" t="s">
        <v>141</v>
      </c>
      <c r="AY74" s="97" t="s">
        <v>142</v>
      </c>
      <c r="AZ74" s="111">
        <v>5000000</v>
      </c>
      <c r="BA74" s="105" t="s">
        <v>141</v>
      </c>
      <c r="BB74" s="97" t="s">
        <v>142</v>
      </c>
      <c r="BC74" s="111">
        <v>5000000</v>
      </c>
      <c r="BD74" s="105" t="s">
        <v>141</v>
      </c>
      <c r="BE74" s="97" t="s">
        <v>142</v>
      </c>
      <c r="BF74" s="111">
        <v>20000000</v>
      </c>
      <c r="BG74" s="105" t="s">
        <v>141</v>
      </c>
      <c r="BH74" s="97" t="s">
        <v>142</v>
      </c>
      <c r="BI74" s="111">
        <v>20000000</v>
      </c>
      <c r="BJ74" s="105" t="s">
        <v>141</v>
      </c>
      <c r="BK74" s="97" t="s">
        <v>142</v>
      </c>
      <c r="BL74" s="111">
        <v>25000000</v>
      </c>
    </row>
    <row r="75" spans="1:64" x14ac:dyDescent="0.25">
      <c r="B75" s="52"/>
      <c r="C75" s="52"/>
      <c r="G75" s="52"/>
      <c r="H75" s="52"/>
      <c r="I75" s="53"/>
      <c r="J75" s="128"/>
      <c r="K75" s="99" t="s">
        <v>58</v>
      </c>
      <c r="L75" s="100" t="s">
        <v>59</v>
      </c>
      <c r="M75" s="101">
        <v>0</v>
      </c>
      <c r="N75" s="99" t="s">
        <v>58</v>
      </c>
      <c r="O75" s="100" t="s">
        <v>59</v>
      </c>
      <c r="P75" s="101">
        <v>-5000000</v>
      </c>
      <c r="Q75" s="99" t="s">
        <v>58</v>
      </c>
      <c r="R75" s="100" t="s">
        <v>59</v>
      </c>
      <c r="S75" s="101">
        <v>-5000000</v>
      </c>
      <c r="T75" s="99" t="s">
        <v>58</v>
      </c>
      <c r="U75" s="100" t="s">
        <v>59</v>
      </c>
      <c r="V75" s="101">
        <v>-5000000</v>
      </c>
      <c r="W75" s="99" t="s">
        <v>58</v>
      </c>
      <c r="X75" s="100" t="s">
        <v>59</v>
      </c>
      <c r="Y75" s="101">
        <v>-10000000</v>
      </c>
      <c r="Z75" s="99" t="s">
        <v>58</v>
      </c>
      <c r="AA75" s="100" t="s">
        <v>59</v>
      </c>
      <c r="AB75" s="101">
        <v>-15000000</v>
      </c>
      <c r="AC75" s="99" t="s">
        <v>58</v>
      </c>
      <c r="AD75" s="100" t="s">
        <v>59</v>
      </c>
      <c r="AE75" s="101">
        <v>-25000000</v>
      </c>
      <c r="AF75" s="99" t="s">
        <v>58</v>
      </c>
      <c r="AG75" s="100" t="s">
        <v>59</v>
      </c>
      <c r="AH75" s="101">
        <v>-30000000</v>
      </c>
      <c r="AI75" s="99" t="s">
        <v>58</v>
      </c>
      <c r="AJ75" s="100" t="s">
        <v>59</v>
      </c>
      <c r="AK75" s="101">
        <v>-35000000</v>
      </c>
      <c r="AL75" s="99" t="s">
        <v>58</v>
      </c>
      <c r="AM75" s="100" t="s">
        <v>59</v>
      </c>
      <c r="AN75" s="101">
        <v>-40000000</v>
      </c>
      <c r="AO75" s="99" t="s">
        <v>58</v>
      </c>
      <c r="AP75" s="100" t="s">
        <v>59</v>
      </c>
      <c r="AQ75" s="112">
        <v>-40000000</v>
      </c>
      <c r="AR75" s="99" t="s">
        <v>58</v>
      </c>
      <c r="AS75" s="100" t="s">
        <v>59</v>
      </c>
      <c r="AT75" s="112">
        <v>0</v>
      </c>
      <c r="AU75" s="99" t="s">
        <v>58</v>
      </c>
      <c r="AV75" s="100" t="s">
        <v>59</v>
      </c>
      <c r="AW75" s="112">
        <v>0</v>
      </c>
      <c r="AX75" s="99" t="s">
        <v>143</v>
      </c>
      <c r="AY75" s="100" t="s">
        <v>144</v>
      </c>
      <c r="AZ75" s="112">
        <v>0</v>
      </c>
      <c r="BA75" s="99" t="s">
        <v>143</v>
      </c>
      <c r="BB75" s="100" t="s">
        <v>144</v>
      </c>
      <c r="BC75" s="112">
        <v>-5000000</v>
      </c>
      <c r="BD75" s="99" t="s">
        <v>143</v>
      </c>
      <c r="BE75" s="100" t="s">
        <v>144</v>
      </c>
      <c r="BF75" s="112">
        <v>-10000000</v>
      </c>
      <c r="BG75" s="99" t="s">
        <v>143</v>
      </c>
      <c r="BH75" s="100" t="s">
        <v>144</v>
      </c>
      <c r="BI75" s="112">
        <v>-15000000</v>
      </c>
      <c r="BJ75" s="99" t="s">
        <v>143</v>
      </c>
      <c r="BK75" s="100" t="s">
        <v>144</v>
      </c>
      <c r="BL75" s="112">
        <v>-15000000</v>
      </c>
    </row>
    <row r="76" spans="1:64" x14ac:dyDescent="0.25">
      <c r="B76" s="52"/>
      <c r="C76" s="52"/>
      <c r="G76" s="52"/>
      <c r="H76" s="52"/>
      <c r="I76" s="53"/>
      <c r="J76" s="117" t="s">
        <v>80</v>
      </c>
      <c r="K76" s="105" t="s">
        <v>60</v>
      </c>
      <c r="L76" s="97" t="s">
        <v>61</v>
      </c>
      <c r="M76" s="98">
        <v>5000000</v>
      </c>
      <c r="N76" s="105" t="s">
        <v>60</v>
      </c>
      <c r="O76" s="97" t="s">
        <v>61</v>
      </c>
      <c r="P76" s="98">
        <v>5000000</v>
      </c>
      <c r="Q76" s="105" t="s">
        <v>60</v>
      </c>
      <c r="R76" s="97" t="s">
        <v>61</v>
      </c>
      <c r="S76" s="98">
        <v>5000000</v>
      </c>
      <c r="T76" s="105" t="s">
        <v>60</v>
      </c>
      <c r="U76" s="97" t="s">
        <v>61</v>
      </c>
      <c r="V76" s="98">
        <v>5000000</v>
      </c>
      <c r="W76" s="105" t="s">
        <v>60</v>
      </c>
      <c r="X76" s="97" t="s">
        <v>61</v>
      </c>
      <c r="Y76" s="98">
        <v>5000000</v>
      </c>
      <c r="Z76" s="105" t="s">
        <v>60</v>
      </c>
      <c r="AA76" s="97" t="s">
        <v>61</v>
      </c>
      <c r="AB76" s="98">
        <v>5000000</v>
      </c>
      <c r="AC76" s="105" t="s">
        <v>60</v>
      </c>
      <c r="AD76" s="97" t="s">
        <v>61</v>
      </c>
      <c r="AE76" s="98">
        <v>5000000</v>
      </c>
      <c r="AF76" s="105" t="s">
        <v>60</v>
      </c>
      <c r="AG76" s="97" t="s">
        <v>61</v>
      </c>
      <c r="AH76" s="98">
        <v>5000000</v>
      </c>
      <c r="AI76" s="105" t="s">
        <v>60</v>
      </c>
      <c r="AJ76" s="97" t="s">
        <v>61</v>
      </c>
      <c r="AK76" s="98">
        <v>5000000</v>
      </c>
      <c r="AL76" s="105" t="s">
        <v>60</v>
      </c>
      <c r="AM76" s="97" t="s">
        <v>61</v>
      </c>
      <c r="AN76" s="98">
        <v>5000000</v>
      </c>
      <c r="AO76" s="105" t="s">
        <v>60</v>
      </c>
      <c r="AP76" s="97" t="s">
        <v>61</v>
      </c>
      <c r="AQ76" s="111">
        <v>5000000</v>
      </c>
      <c r="AR76" s="105" t="s">
        <v>60</v>
      </c>
      <c r="AS76" s="97" t="s">
        <v>61</v>
      </c>
      <c r="AT76" s="111">
        <v>45000000</v>
      </c>
      <c r="AU76" s="105" t="s">
        <v>60</v>
      </c>
      <c r="AV76" s="97" t="s">
        <v>61</v>
      </c>
      <c r="AW76" s="111">
        <v>45000000</v>
      </c>
      <c r="AX76" s="105" t="s">
        <v>145</v>
      </c>
      <c r="AY76" s="97" t="s">
        <v>146</v>
      </c>
      <c r="AZ76" s="111">
        <v>45000000</v>
      </c>
      <c r="BA76" s="105" t="s">
        <v>145</v>
      </c>
      <c r="BB76" s="97" t="s">
        <v>146</v>
      </c>
      <c r="BC76" s="111">
        <v>45000000</v>
      </c>
      <c r="BD76" s="105" t="s">
        <v>145</v>
      </c>
      <c r="BE76" s="97" t="s">
        <v>146</v>
      </c>
      <c r="BF76" s="111">
        <v>45000000</v>
      </c>
      <c r="BG76" s="105" t="s">
        <v>145</v>
      </c>
      <c r="BH76" s="97" t="s">
        <v>146</v>
      </c>
      <c r="BI76" s="111">
        <v>45000000</v>
      </c>
      <c r="BJ76" s="105" t="s">
        <v>145</v>
      </c>
      <c r="BK76" s="97" t="s">
        <v>146</v>
      </c>
      <c r="BL76" s="111">
        <v>45000000</v>
      </c>
    </row>
    <row r="77" spans="1:64" x14ac:dyDescent="0.25">
      <c r="B77" s="52"/>
      <c r="C77" s="52"/>
      <c r="G77" s="52"/>
      <c r="H77" s="52"/>
      <c r="I77" s="53"/>
      <c r="J77" s="118"/>
      <c r="K77" s="105" t="s">
        <v>62</v>
      </c>
      <c r="L77" s="97" t="s">
        <v>63</v>
      </c>
      <c r="M77" s="98">
        <v>30000000</v>
      </c>
      <c r="N77" s="105" t="s">
        <v>62</v>
      </c>
      <c r="O77" s="97" t="s">
        <v>63</v>
      </c>
      <c r="P77" s="98">
        <v>35000000</v>
      </c>
      <c r="Q77" s="105" t="s">
        <v>62</v>
      </c>
      <c r="R77" s="97" t="s">
        <v>63</v>
      </c>
      <c r="S77" s="98">
        <v>35000000</v>
      </c>
      <c r="T77" s="105" t="s">
        <v>62</v>
      </c>
      <c r="U77" s="97" t="s">
        <v>63</v>
      </c>
      <c r="V77" s="98">
        <v>45000000</v>
      </c>
      <c r="W77" s="105" t="s">
        <v>62</v>
      </c>
      <c r="X77" s="97" t="s">
        <v>63</v>
      </c>
      <c r="Y77" s="98">
        <v>55000000</v>
      </c>
      <c r="Z77" s="105" t="s">
        <v>62</v>
      </c>
      <c r="AA77" s="97" t="s">
        <v>63</v>
      </c>
      <c r="AB77" s="98">
        <v>75000000</v>
      </c>
      <c r="AC77" s="105" t="s">
        <v>62</v>
      </c>
      <c r="AD77" s="97" t="s">
        <v>63</v>
      </c>
      <c r="AE77" s="98">
        <v>85000000</v>
      </c>
      <c r="AF77" s="105" t="s">
        <v>62</v>
      </c>
      <c r="AG77" s="97" t="s">
        <v>63</v>
      </c>
      <c r="AH77" s="98">
        <v>95000000</v>
      </c>
      <c r="AI77" s="105" t="s">
        <v>62</v>
      </c>
      <c r="AJ77" s="97" t="s">
        <v>63</v>
      </c>
      <c r="AK77" s="98">
        <v>100000000</v>
      </c>
      <c r="AL77" s="105" t="s">
        <v>62</v>
      </c>
      <c r="AM77" s="97" t="s">
        <v>63</v>
      </c>
      <c r="AN77" s="98">
        <v>110000000</v>
      </c>
      <c r="AO77" s="105" t="s">
        <v>62</v>
      </c>
      <c r="AP77" s="97" t="s">
        <v>63</v>
      </c>
      <c r="AQ77" s="111">
        <v>115000000</v>
      </c>
      <c r="AR77" s="105" t="s">
        <v>62</v>
      </c>
      <c r="AS77" s="97" t="s">
        <v>63</v>
      </c>
      <c r="AT77" s="111">
        <v>0</v>
      </c>
      <c r="AU77" s="105" t="s">
        <v>62</v>
      </c>
      <c r="AV77" s="97" t="s">
        <v>63</v>
      </c>
      <c r="AW77" s="111">
        <v>10000000</v>
      </c>
      <c r="AX77" s="105" t="s">
        <v>147</v>
      </c>
      <c r="AY77" s="97" t="s">
        <v>148</v>
      </c>
      <c r="AZ77" s="111">
        <v>20000000</v>
      </c>
      <c r="BA77" s="105" t="s">
        <v>147</v>
      </c>
      <c r="BB77" s="97" t="s">
        <v>148</v>
      </c>
      <c r="BC77" s="111">
        <v>20000000</v>
      </c>
      <c r="BD77" s="105" t="s">
        <v>147</v>
      </c>
      <c r="BE77" s="97" t="s">
        <v>148</v>
      </c>
      <c r="BF77" s="111">
        <v>50000000</v>
      </c>
      <c r="BG77" s="105" t="s">
        <v>147</v>
      </c>
      <c r="BH77" s="97" t="s">
        <v>148</v>
      </c>
      <c r="BI77" s="111">
        <v>50000000</v>
      </c>
      <c r="BJ77" s="105" t="s">
        <v>147</v>
      </c>
      <c r="BK77" s="97" t="s">
        <v>148</v>
      </c>
      <c r="BL77" s="111">
        <v>55000000</v>
      </c>
    </row>
    <row r="78" spans="1:64" x14ac:dyDescent="0.25">
      <c r="B78" s="52"/>
      <c r="C78" s="52"/>
      <c r="G78" s="52"/>
      <c r="H78" s="52"/>
      <c r="I78" s="53"/>
      <c r="J78" s="119"/>
      <c r="K78" s="105" t="s">
        <v>64</v>
      </c>
      <c r="L78" s="97" t="s">
        <v>65</v>
      </c>
      <c r="M78" s="98">
        <v>0</v>
      </c>
      <c r="N78" s="105" t="s">
        <v>64</v>
      </c>
      <c r="O78" s="97" t="s">
        <v>65</v>
      </c>
      <c r="P78" s="98">
        <v>-10000000</v>
      </c>
      <c r="Q78" s="105" t="s">
        <v>64</v>
      </c>
      <c r="R78" s="97" t="s">
        <v>65</v>
      </c>
      <c r="S78" s="98">
        <v>-25000000</v>
      </c>
      <c r="T78" s="105" t="s">
        <v>64</v>
      </c>
      <c r="U78" s="97" t="s">
        <v>65</v>
      </c>
      <c r="V78" s="98">
        <v>-30000000</v>
      </c>
      <c r="W78" s="105" t="s">
        <v>64</v>
      </c>
      <c r="X78" s="97" t="s">
        <v>65</v>
      </c>
      <c r="Y78" s="98">
        <v>-35000000</v>
      </c>
      <c r="Z78" s="105" t="s">
        <v>64</v>
      </c>
      <c r="AA78" s="97" t="s">
        <v>65</v>
      </c>
      <c r="AB78" s="98">
        <v>-35000000</v>
      </c>
      <c r="AC78" s="105" t="s">
        <v>64</v>
      </c>
      <c r="AD78" s="97" t="s">
        <v>65</v>
      </c>
      <c r="AE78" s="98">
        <v>-35000000</v>
      </c>
      <c r="AF78" s="105" t="s">
        <v>64</v>
      </c>
      <c r="AG78" s="97" t="s">
        <v>65</v>
      </c>
      <c r="AH78" s="98">
        <v>-45000000</v>
      </c>
      <c r="AI78" s="105" t="s">
        <v>64</v>
      </c>
      <c r="AJ78" s="97" t="s">
        <v>65</v>
      </c>
      <c r="AK78" s="98">
        <v>-55000000</v>
      </c>
      <c r="AL78" s="105" t="s">
        <v>64</v>
      </c>
      <c r="AM78" s="97" t="s">
        <v>65</v>
      </c>
      <c r="AN78" s="98">
        <v>-60000000</v>
      </c>
      <c r="AO78" s="105" t="s">
        <v>64</v>
      </c>
      <c r="AP78" s="97" t="s">
        <v>65</v>
      </c>
      <c r="AQ78" s="111">
        <v>-70000000</v>
      </c>
      <c r="AR78" s="105" t="s">
        <v>64</v>
      </c>
      <c r="AS78" s="97" t="s">
        <v>65</v>
      </c>
      <c r="AT78" s="111">
        <v>-10000000</v>
      </c>
      <c r="AU78" s="105" t="s">
        <v>64</v>
      </c>
      <c r="AV78" s="97" t="s">
        <v>65</v>
      </c>
      <c r="AW78" s="111">
        <v>-15000000</v>
      </c>
      <c r="AX78" s="105" t="s">
        <v>149</v>
      </c>
      <c r="AY78" s="97" t="s">
        <v>150</v>
      </c>
      <c r="AZ78" s="111">
        <v>-25000000</v>
      </c>
      <c r="BA78" s="105" t="s">
        <v>149</v>
      </c>
      <c r="BB78" s="97" t="s">
        <v>150</v>
      </c>
      <c r="BC78" s="111">
        <v>-30000000</v>
      </c>
      <c r="BD78" s="105" t="s">
        <v>149</v>
      </c>
      <c r="BE78" s="97" t="s">
        <v>150</v>
      </c>
      <c r="BF78" s="111">
        <v>-35000000</v>
      </c>
      <c r="BG78" s="105" t="s">
        <v>149</v>
      </c>
      <c r="BH78" s="97" t="s">
        <v>150</v>
      </c>
      <c r="BI78" s="111">
        <v>-45000000</v>
      </c>
      <c r="BJ78" s="105" t="s">
        <v>149</v>
      </c>
      <c r="BK78" s="97" t="s">
        <v>150</v>
      </c>
      <c r="BL78" s="111">
        <v>-55000000</v>
      </c>
    </row>
    <row r="79" spans="1:64" x14ac:dyDescent="0.25">
      <c r="B79" s="52"/>
      <c r="C79" s="52"/>
      <c r="G79" s="52"/>
      <c r="H79" s="52"/>
      <c r="I79" s="53"/>
      <c r="J79" s="117" t="s">
        <v>81</v>
      </c>
      <c r="K79" s="102" t="s">
        <v>66</v>
      </c>
      <c r="L79" s="103" t="s">
        <v>67</v>
      </c>
      <c r="M79" s="104">
        <v>0</v>
      </c>
      <c r="N79" s="102" t="s">
        <v>66</v>
      </c>
      <c r="O79" s="103" t="s">
        <v>67</v>
      </c>
      <c r="P79" s="104">
        <v>0</v>
      </c>
      <c r="Q79" s="102" t="s">
        <v>66</v>
      </c>
      <c r="R79" s="103" t="s">
        <v>67</v>
      </c>
      <c r="S79" s="104">
        <v>0</v>
      </c>
      <c r="T79" s="102" t="s">
        <v>66</v>
      </c>
      <c r="U79" s="103" t="s">
        <v>67</v>
      </c>
      <c r="V79" s="104">
        <v>0</v>
      </c>
      <c r="W79" s="102" t="s">
        <v>66</v>
      </c>
      <c r="X79" s="103" t="s">
        <v>67</v>
      </c>
      <c r="Y79" s="104">
        <v>0</v>
      </c>
      <c r="Z79" s="102" t="s">
        <v>66</v>
      </c>
      <c r="AA79" s="103" t="s">
        <v>67</v>
      </c>
      <c r="AB79" s="104">
        <v>0</v>
      </c>
      <c r="AC79" s="102" t="s">
        <v>66</v>
      </c>
      <c r="AD79" s="103" t="s">
        <v>67</v>
      </c>
      <c r="AE79" s="104">
        <v>0</v>
      </c>
      <c r="AF79" s="102" t="s">
        <v>66</v>
      </c>
      <c r="AG79" s="103" t="s">
        <v>67</v>
      </c>
      <c r="AH79" s="104">
        <v>0</v>
      </c>
      <c r="AI79" s="102" t="s">
        <v>66</v>
      </c>
      <c r="AJ79" s="103" t="s">
        <v>67</v>
      </c>
      <c r="AK79" s="104">
        <v>0</v>
      </c>
      <c r="AL79" s="102" t="s">
        <v>66</v>
      </c>
      <c r="AM79" s="103" t="s">
        <v>67</v>
      </c>
      <c r="AN79" s="104">
        <v>0</v>
      </c>
      <c r="AO79" s="102" t="s">
        <v>66</v>
      </c>
      <c r="AP79" s="103" t="s">
        <v>67</v>
      </c>
      <c r="AQ79" s="110">
        <v>0</v>
      </c>
      <c r="AR79" s="102" t="s">
        <v>66</v>
      </c>
      <c r="AS79" s="103" t="s">
        <v>67</v>
      </c>
      <c r="AT79" s="110">
        <v>0</v>
      </c>
      <c r="AU79" s="102" t="s">
        <v>66</v>
      </c>
      <c r="AV79" s="103" t="s">
        <v>67</v>
      </c>
      <c r="AW79" s="110">
        <v>0</v>
      </c>
      <c r="AX79" s="102" t="s">
        <v>151</v>
      </c>
      <c r="AY79" s="103" t="s">
        <v>152</v>
      </c>
      <c r="AZ79" s="110">
        <v>0</v>
      </c>
      <c r="BA79" s="102" t="s">
        <v>151</v>
      </c>
      <c r="BB79" s="103" t="s">
        <v>152</v>
      </c>
      <c r="BC79" s="110">
        <v>0</v>
      </c>
      <c r="BD79" s="102" t="s">
        <v>151</v>
      </c>
      <c r="BE79" s="103" t="s">
        <v>152</v>
      </c>
      <c r="BF79" s="110">
        <v>0</v>
      </c>
      <c r="BG79" s="102" t="s">
        <v>151</v>
      </c>
      <c r="BH79" s="103" t="s">
        <v>152</v>
      </c>
      <c r="BI79" s="110">
        <v>0</v>
      </c>
      <c r="BJ79" s="102" t="s">
        <v>151</v>
      </c>
      <c r="BK79" s="103" t="s">
        <v>152</v>
      </c>
      <c r="BL79" s="110">
        <v>0</v>
      </c>
    </row>
    <row r="80" spans="1:64" x14ac:dyDescent="0.25">
      <c r="B80" s="52"/>
      <c r="C80" s="52"/>
      <c r="G80" s="52"/>
      <c r="H80" s="52"/>
      <c r="I80" s="53"/>
      <c r="J80" s="118"/>
      <c r="K80" s="105" t="s">
        <v>68</v>
      </c>
      <c r="L80" s="97" t="s">
        <v>69</v>
      </c>
      <c r="M80" s="98">
        <v>0</v>
      </c>
      <c r="N80" s="105" t="s">
        <v>68</v>
      </c>
      <c r="O80" s="97" t="s">
        <v>69</v>
      </c>
      <c r="P80" s="98">
        <v>0</v>
      </c>
      <c r="Q80" s="105" t="s">
        <v>68</v>
      </c>
      <c r="R80" s="97" t="s">
        <v>69</v>
      </c>
      <c r="S80" s="98">
        <v>0</v>
      </c>
      <c r="T80" s="105" t="s">
        <v>68</v>
      </c>
      <c r="U80" s="97" t="s">
        <v>69</v>
      </c>
      <c r="V80" s="98">
        <v>0</v>
      </c>
      <c r="W80" s="105" t="s">
        <v>68</v>
      </c>
      <c r="X80" s="97" t="s">
        <v>69</v>
      </c>
      <c r="Y80" s="98">
        <v>5000000</v>
      </c>
      <c r="Z80" s="105" t="s">
        <v>68</v>
      </c>
      <c r="AA80" s="97" t="s">
        <v>69</v>
      </c>
      <c r="AB80" s="98">
        <v>5000000</v>
      </c>
      <c r="AC80" s="105" t="s">
        <v>68</v>
      </c>
      <c r="AD80" s="97" t="s">
        <v>69</v>
      </c>
      <c r="AE80" s="98">
        <v>5000000</v>
      </c>
      <c r="AF80" s="105" t="s">
        <v>68</v>
      </c>
      <c r="AG80" s="97" t="s">
        <v>69</v>
      </c>
      <c r="AH80" s="98">
        <v>5000000</v>
      </c>
      <c r="AI80" s="105" t="s">
        <v>68</v>
      </c>
      <c r="AJ80" s="97" t="s">
        <v>69</v>
      </c>
      <c r="AK80" s="98">
        <v>5000000</v>
      </c>
      <c r="AL80" s="105" t="s">
        <v>68</v>
      </c>
      <c r="AM80" s="97" t="s">
        <v>69</v>
      </c>
      <c r="AN80" s="98">
        <v>5000000</v>
      </c>
      <c r="AO80" s="105" t="s">
        <v>68</v>
      </c>
      <c r="AP80" s="97" t="s">
        <v>69</v>
      </c>
      <c r="AQ80" s="111">
        <v>5000000</v>
      </c>
      <c r="AR80" s="105" t="s">
        <v>68</v>
      </c>
      <c r="AS80" s="97" t="s">
        <v>69</v>
      </c>
      <c r="AT80" s="111">
        <v>0</v>
      </c>
      <c r="AU80" s="105" t="s">
        <v>68</v>
      </c>
      <c r="AV80" s="97" t="s">
        <v>69</v>
      </c>
      <c r="AW80" s="111">
        <v>0</v>
      </c>
      <c r="AX80" s="105" t="s">
        <v>153</v>
      </c>
      <c r="AY80" s="97" t="s">
        <v>154</v>
      </c>
      <c r="AZ80" s="111">
        <v>0</v>
      </c>
      <c r="BA80" s="105" t="s">
        <v>153</v>
      </c>
      <c r="BB80" s="97" t="s">
        <v>154</v>
      </c>
      <c r="BC80" s="111">
        <v>0</v>
      </c>
      <c r="BD80" s="105" t="s">
        <v>153</v>
      </c>
      <c r="BE80" s="97" t="s">
        <v>154</v>
      </c>
      <c r="BF80" s="111">
        <v>0</v>
      </c>
      <c r="BG80" s="105" t="s">
        <v>153</v>
      </c>
      <c r="BH80" s="97" t="s">
        <v>154</v>
      </c>
      <c r="BI80" s="111">
        <v>0</v>
      </c>
      <c r="BJ80" s="105" t="s">
        <v>153</v>
      </c>
      <c r="BK80" s="97" t="s">
        <v>154</v>
      </c>
      <c r="BL80" s="111">
        <v>0</v>
      </c>
    </row>
    <row r="81" spans="2:64" x14ac:dyDescent="0.25">
      <c r="B81" s="52"/>
      <c r="C81" s="52"/>
      <c r="G81" s="52"/>
      <c r="H81" s="52"/>
      <c r="I81" s="53"/>
      <c r="J81" s="119"/>
      <c r="K81" s="99" t="s">
        <v>70</v>
      </c>
      <c r="L81" s="100" t="s">
        <v>71</v>
      </c>
      <c r="M81" s="101">
        <v>0</v>
      </c>
      <c r="N81" s="99" t="s">
        <v>70</v>
      </c>
      <c r="O81" s="100" t="s">
        <v>71</v>
      </c>
      <c r="P81" s="101">
        <v>0</v>
      </c>
      <c r="Q81" s="99" t="s">
        <v>70</v>
      </c>
      <c r="R81" s="100" t="s">
        <v>71</v>
      </c>
      <c r="S81" s="101">
        <v>0</v>
      </c>
      <c r="T81" s="99" t="s">
        <v>70</v>
      </c>
      <c r="U81" s="100" t="s">
        <v>71</v>
      </c>
      <c r="V81" s="101">
        <v>0</v>
      </c>
      <c r="W81" s="99" t="s">
        <v>70</v>
      </c>
      <c r="X81" s="100" t="s">
        <v>71</v>
      </c>
      <c r="Y81" s="101">
        <v>0</v>
      </c>
      <c r="Z81" s="99" t="s">
        <v>70</v>
      </c>
      <c r="AA81" s="100" t="s">
        <v>71</v>
      </c>
      <c r="AB81" s="101">
        <v>0</v>
      </c>
      <c r="AC81" s="99" t="s">
        <v>70</v>
      </c>
      <c r="AD81" s="100" t="s">
        <v>71</v>
      </c>
      <c r="AE81" s="101">
        <v>0</v>
      </c>
      <c r="AF81" s="99" t="s">
        <v>70</v>
      </c>
      <c r="AG81" s="100" t="s">
        <v>71</v>
      </c>
      <c r="AH81" s="101">
        <v>0</v>
      </c>
      <c r="AI81" s="99" t="s">
        <v>70</v>
      </c>
      <c r="AJ81" s="100" t="s">
        <v>71</v>
      </c>
      <c r="AK81" s="101">
        <v>0</v>
      </c>
      <c r="AL81" s="99" t="s">
        <v>70</v>
      </c>
      <c r="AM81" s="100" t="s">
        <v>71</v>
      </c>
      <c r="AN81" s="101">
        <v>0</v>
      </c>
      <c r="AO81" s="99" t="s">
        <v>70</v>
      </c>
      <c r="AP81" s="100" t="s">
        <v>71</v>
      </c>
      <c r="AQ81" s="112">
        <v>-5000000</v>
      </c>
      <c r="AR81" s="99" t="s">
        <v>70</v>
      </c>
      <c r="AS81" s="100" t="s">
        <v>71</v>
      </c>
      <c r="AT81" s="112">
        <v>0</v>
      </c>
      <c r="AU81" s="99" t="s">
        <v>70</v>
      </c>
      <c r="AV81" s="100" t="s">
        <v>71</v>
      </c>
      <c r="AW81" s="112">
        <v>0</v>
      </c>
      <c r="AX81" s="99" t="s">
        <v>155</v>
      </c>
      <c r="AY81" s="100" t="s">
        <v>156</v>
      </c>
      <c r="AZ81" s="112">
        <v>0</v>
      </c>
      <c r="BA81" s="99" t="s">
        <v>155</v>
      </c>
      <c r="BB81" s="100" t="s">
        <v>156</v>
      </c>
      <c r="BC81" s="112">
        <v>0</v>
      </c>
      <c r="BD81" s="99" t="s">
        <v>155</v>
      </c>
      <c r="BE81" s="100" t="s">
        <v>156</v>
      </c>
      <c r="BF81" s="112">
        <v>0</v>
      </c>
      <c r="BG81" s="99" t="s">
        <v>155</v>
      </c>
      <c r="BH81" s="100" t="s">
        <v>156</v>
      </c>
      <c r="BI81" s="112">
        <v>0</v>
      </c>
      <c r="BJ81" s="99" t="s">
        <v>155</v>
      </c>
      <c r="BK81" s="100" t="s">
        <v>156</v>
      </c>
      <c r="BL81" s="112">
        <v>0</v>
      </c>
    </row>
    <row r="82" spans="2:64" x14ac:dyDescent="0.25">
      <c r="B82" s="52"/>
      <c r="C82" s="52"/>
      <c r="G82" s="52"/>
      <c r="H82" s="52"/>
      <c r="I82" s="53"/>
      <c r="J82" s="120" t="s">
        <v>82</v>
      </c>
      <c r="K82" s="105" t="s">
        <v>72</v>
      </c>
      <c r="L82" s="97" t="s">
        <v>73</v>
      </c>
      <c r="M82" s="98">
        <v>10000000</v>
      </c>
      <c r="N82" s="105" t="s">
        <v>72</v>
      </c>
      <c r="O82" s="97" t="s">
        <v>73</v>
      </c>
      <c r="P82" s="98">
        <v>10000000</v>
      </c>
      <c r="Q82" s="105" t="s">
        <v>72</v>
      </c>
      <c r="R82" s="97" t="s">
        <v>73</v>
      </c>
      <c r="S82" s="98">
        <v>10000000</v>
      </c>
      <c r="T82" s="105" t="s">
        <v>72</v>
      </c>
      <c r="U82" s="97" t="s">
        <v>73</v>
      </c>
      <c r="V82" s="98">
        <v>10000000</v>
      </c>
      <c r="W82" s="105" t="s">
        <v>72</v>
      </c>
      <c r="X82" s="97" t="s">
        <v>73</v>
      </c>
      <c r="Y82" s="98">
        <v>10000000</v>
      </c>
      <c r="Z82" s="105" t="s">
        <v>72</v>
      </c>
      <c r="AA82" s="97" t="s">
        <v>73</v>
      </c>
      <c r="AB82" s="98">
        <v>10000000</v>
      </c>
      <c r="AC82" s="105" t="s">
        <v>72</v>
      </c>
      <c r="AD82" s="97" t="s">
        <v>73</v>
      </c>
      <c r="AE82" s="98">
        <v>10000000</v>
      </c>
      <c r="AF82" s="105" t="s">
        <v>72</v>
      </c>
      <c r="AG82" s="97" t="s">
        <v>73</v>
      </c>
      <c r="AH82" s="98">
        <v>10000000</v>
      </c>
      <c r="AI82" s="105" t="s">
        <v>72</v>
      </c>
      <c r="AJ82" s="97" t="s">
        <v>73</v>
      </c>
      <c r="AK82" s="98">
        <v>10000000</v>
      </c>
      <c r="AL82" s="105" t="s">
        <v>72</v>
      </c>
      <c r="AM82" s="97" t="s">
        <v>73</v>
      </c>
      <c r="AN82" s="98">
        <v>10000000</v>
      </c>
      <c r="AO82" s="105" t="s">
        <v>72</v>
      </c>
      <c r="AP82" s="97" t="s">
        <v>73</v>
      </c>
      <c r="AQ82" s="111">
        <v>10000000</v>
      </c>
      <c r="AR82" s="105" t="s">
        <v>72</v>
      </c>
      <c r="AS82" s="97" t="s">
        <v>73</v>
      </c>
      <c r="AT82" s="111">
        <v>20000000</v>
      </c>
      <c r="AU82" s="105" t="s">
        <v>72</v>
      </c>
      <c r="AV82" s="97" t="s">
        <v>73</v>
      </c>
      <c r="AW82" s="111">
        <v>20000000</v>
      </c>
      <c r="AX82" s="105" t="s">
        <v>157</v>
      </c>
      <c r="AY82" s="97" t="s">
        <v>158</v>
      </c>
      <c r="AZ82" s="111">
        <v>20000000</v>
      </c>
      <c r="BA82" s="105" t="s">
        <v>157</v>
      </c>
      <c r="BB82" s="97" t="s">
        <v>158</v>
      </c>
      <c r="BC82" s="111">
        <v>20000000</v>
      </c>
      <c r="BD82" s="105" t="s">
        <v>157</v>
      </c>
      <c r="BE82" s="97" t="s">
        <v>158</v>
      </c>
      <c r="BF82" s="111">
        <v>20000000</v>
      </c>
      <c r="BG82" s="105" t="s">
        <v>157</v>
      </c>
      <c r="BH82" s="97" t="s">
        <v>158</v>
      </c>
      <c r="BI82" s="111">
        <v>20000000</v>
      </c>
      <c r="BJ82" s="105" t="s">
        <v>157</v>
      </c>
      <c r="BK82" s="97" t="s">
        <v>158</v>
      </c>
      <c r="BL82" s="111">
        <v>20000000</v>
      </c>
    </row>
    <row r="83" spans="2:64" x14ac:dyDescent="0.25">
      <c r="B83" s="52"/>
      <c r="C83" s="52"/>
      <c r="G83" s="52"/>
      <c r="H83" s="52"/>
      <c r="I83" s="53"/>
      <c r="J83" s="121"/>
      <c r="K83" s="105" t="s">
        <v>74</v>
      </c>
      <c r="L83" s="97" t="s">
        <v>75</v>
      </c>
      <c r="M83" s="98">
        <v>30000000</v>
      </c>
      <c r="N83" s="105" t="s">
        <v>74</v>
      </c>
      <c r="O83" s="97" t="s">
        <v>75</v>
      </c>
      <c r="P83" s="98">
        <v>50000000</v>
      </c>
      <c r="Q83" s="105" t="s">
        <v>74</v>
      </c>
      <c r="R83" s="97" t="s">
        <v>75</v>
      </c>
      <c r="S83" s="98">
        <v>50000000</v>
      </c>
      <c r="T83" s="105" t="s">
        <v>74</v>
      </c>
      <c r="U83" s="97" t="s">
        <v>75</v>
      </c>
      <c r="V83" s="98">
        <v>65000000</v>
      </c>
      <c r="W83" s="105" t="s">
        <v>74</v>
      </c>
      <c r="X83" s="97" t="s">
        <v>75</v>
      </c>
      <c r="Y83" s="98">
        <v>80000000</v>
      </c>
      <c r="Z83" s="105" t="s">
        <v>74</v>
      </c>
      <c r="AA83" s="97" t="s">
        <v>75</v>
      </c>
      <c r="AB83" s="98">
        <v>100000000</v>
      </c>
      <c r="AC83" s="105" t="s">
        <v>74</v>
      </c>
      <c r="AD83" s="97" t="s">
        <v>75</v>
      </c>
      <c r="AE83" s="98">
        <v>105000000</v>
      </c>
      <c r="AF83" s="105" t="s">
        <v>74</v>
      </c>
      <c r="AG83" s="97" t="s">
        <v>75</v>
      </c>
      <c r="AH83" s="98">
        <v>105000000</v>
      </c>
      <c r="AI83" s="105" t="s">
        <v>74</v>
      </c>
      <c r="AJ83" s="97" t="s">
        <v>75</v>
      </c>
      <c r="AK83" s="98">
        <v>110000000</v>
      </c>
      <c r="AL83" s="105" t="s">
        <v>74</v>
      </c>
      <c r="AM83" s="97" t="s">
        <v>75</v>
      </c>
      <c r="AN83" s="98">
        <v>115000000</v>
      </c>
      <c r="AO83" s="105" t="s">
        <v>74</v>
      </c>
      <c r="AP83" s="97" t="s">
        <v>75</v>
      </c>
      <c r="AQ83" s="111">
        <v>115000000</v>
      </c>
      <c r="AR83" s="105" t="s">
        <v>74</v>
      </c>
      <c r="AS83" s="97" t="s">
        <v>75</v>
      </c>
      <c r="AT83" s="111">
        <v>0</v>
      </c>
      <c r="AU83" s="105" t="s">
        <v>74</v>
      </c>
      <c r="AV83" s="97" t="s">
        <v>75</v>
      </c>
      <c r="AW83" s="111">
        <v>20000000</v>
      </c>
      <c r="AX83" s="105" t="s">
        <v>159</v>
      </c>
      <c r="AY83" s="97" t="s">
        <v>160</v>
      </c>
      <c r="AZ83" s="111">
        <v>20000000</v>
      </c>
      <c r="BA83" s="105" t="s">
        <v>159</v>
      </c>
      <c r="BB83" s="97" t="s">
        <v>160</v>
      </c>
      <c r="BC83" s="111">
        <v>30000000</v>
      </c>
      <c r="BD83" s="105" t="s">
        <v>159</v>
      </c>
      <c r="BE83" s="97" t="s">
        <v>160</v>
      </c>
      <c r="BF83" s="111">
        <v>55000000</v>
      </c>
      <c r="BG83" s="105" t="s">
        <v>159</v>
      </c>
      <c r="BH83" s="97" t="s">
        <v>160</v>
      </c>
      <c r="BI83" s="111">
        <v>55000000</v>
      </c>
      <c r="BJ83" s="105" t="s">
        <v>159</v>
      </c>
      <c r="BK83" s="97" t="s">
        <v>160</v>
      </c>
      <c r="BL83" s="111">
        <v>65000000</v>
      </c>
    </row>
    <row r="84" spans="2:64" x14ac:dyDescent="0.25">
      <c r="B84" s="52"/>
      <c r="C84" s="52"/>
      <c r="G84" s="52"/>
      <c r="H84" s="52"/>
      <c r="I84" s="53"/>
      <c r="J84" s="122"/>
      <c r="K84" s="99" t="s">
        <v>76</v>
      </c>
      <c r="L84" s="100" t="s">
        <v>77</v>
      </c>
      <c r="M84" s="101">
        <v>-10000000</v>
      </c>
      <c r="N84" s="99" t="s">
        <v>76</v>
      </c>
      <c r="O84" s="100" t="s">
        <v>77</v>
      </c>
      <c r="P84" s="101">
        <v>-15000000</v>
      </c>
      <c r="Q84" s="99" t="s">
        <v>76</v>
      </c>
      <c r="R84" s="100" t="s">
        <v>77</v>
      </c>
      <c r="S84" s="101">
        <v>-30000000</v>
      </c>
      <c r="T84" s="99" t="s">
        <v>76</v>
      </c>
      <c r="U84" s="100" t="s">
        <v>77</v>
      </c>
      <c r="V84" s="101">
        <v>-35000000</v>
      </c>
      <c r="W84" s="99" t="s">
        <v>76</v>
      </c>
      <c r="X84" s="100" t="s">
        <v>77</v>
      </c>
      <c r="Y84" s="101">
        <v>-45000000</v>
      </c>
      <c r="Z84" s="99" t="s">
        <v>76</v>
      </c>
      <c r="AA84" s="100" t="s">
        <v>77</v>
      </c>
      <c r="AB84" s="101">
        <v>-50000000</v>
      </c>
      <c r="AC84" s="99" t="s">
        <v>76</v>
      </c>
      <c r="AD84" s="100" t="s">
        <v>77</v>
      </c>
      <c r="AE84" s="101">
        <v>-55000000</v>
      </c>
      <c r="AF84" s="99" t="s">
        <v>76</v>
      </c>
      <c r="AG84" s="100" t="s">
        <v>77</v>
      </c>
      <c r="AH84" s="101">
        <v>-60000000</v>
      </c>
      <c r="AI84" s="99" t="s">
        <v>76</v>
      </c>
      <c r="AJ84" s="100" t="s">
        <v>77</v>
      </c>
      <c r="AK84" s="101">
        <v>-75000000</v>
      </c>
      <c r="AL84" s="99" t="s">
        <v>76</v>
      </c>
      <c r="AM84" s="100" t="s">
        <v>77</v>
      </c>
      <c r="AN84" s="101">
        <v>-90000000</v>
      </c>
      <c r="AO84" s="99" t="s">
        <v>76</v>
      </c>
      <c r="AP84" s="100" t="s">
        <v>77</v>
      </c>
      <c r="AQ84" s="112">
        <v>-95000000</v>
      </c>
      <c r="AR84" s="99" t="s">
        <v>76</v>
      </c>
      <c r="AS84" s="100" t="s">
        <v>77</v>
      </c>
      <c r="AT84" s="112">
        <v>-5000000</v>
      </c>
      <c r="AU84" s="99" t="s">
        <v>76</v>
      </c>
      <c r="AV84" s="100" t="s">
        <v>77</v>
      </c>
      <c r="AW84" s="112">
        <v>-10000000</v>
      </c>
      <c r="AX84" s="99" t="s">
        <v>161</v>
      </c>
      <c r="AY84" s="100" t="s">
        <v>162</v>
      </c>
      <c r="AZ84" s="112">
        <v>-10000000</v>
      </c>
      <c r="BA84" s="99" t="s">
        <v>161</v>
      </c>
      <c r="BB84" s="100" t="s">
        <v>162</v>
      </c>
      <c r="BC84" s="112">
        <v>-15000000</v>
      </c>
      <c r="BD84" s="99" t="s">
        <v>161</v>
      </c>
      <c r="BE84" s="100" t="s">
        <v>162</v>
      </c>
      <c r="BF84" s="112">
        <v>-25000000</v>
      </c>
      <c r="BG84" s="99" t="s">
        <v>161</v>
      </c>
      <c r="BH84" s="100" t="s">
        <v>162</v>
      </c>
      <c r="BI84" s="112">
        <v>-30000000</v>
      </c>
      <c r="BJ84" s="99" t="s">
        <v>161</v>
      </c>
      <c r="BK84" s="100" t="s">
        <v>162</v>
      </c>
      <c r="BL84" s="112">
        <v>-30000000</v>
      </c>
    </row>
    <row r="85" spans="2:64" ht="15.75" thickBot="1" x14ac:dyDescent="0.3">
      <c r="I85" s="54"/>
      <c r="J85" s="54"/>
      <c r="L85" s="55" t="s">
        <v>86</v>
      </c>
      <c r="M85" s="106">
        <f>SUM(M70:M84)</f>
        <v>95000000</v>
      </c>
      <c r="O85" s="55" t="s">
        <v>112</v>
      </c>
      <c r="P85" s="106">
        <f>SUM(P70:P84)</f>
        <v>120000000</v>
      </c>
      <c r="R85" s="55" t="s">
        <v>113</v>
      </c>
      <c r="S85" s="106">
        <f>SUM(S70:S84)</f>
        <v>80000000</v>
      </c>
      <c r="U85" s="55" t="s">
        <v>114</v>
      </c>
      <c r="V85" s="106">
        <f>SUM(V70:V84)</f>
        <v>110000000</v>
      </c>
      <c r="X85" s="55" t="s">
        <v>115</v>
      </c>
      <c r="Y85" s="106">
        <f>SUM(Y70:Y84)</f>
        <v>125000000</v>
      </c>
      <c r="AA85" s="55" t="s">
        <v>116</v>
      </c>
      <c r="AB85" s="106">
        <f>SUM(AB70:AB84)</f>
        <v>155000000</v>
      </c>
      <c r="AD85" s="55" t="s">
        <v>117</v>
      </c>
      <c r="AE85" s="106">
        <f>SUM(AE70:AE84)</f>
        <v>155000000</v>
      </c>
      <c r="AG85" s="55" t="s">
        <v>118</v>
      </c>
      <c r="AH85" s="106">
        <f>SUM(AH70:AH84)</f>
        <v>150000000</v>
      </c>
      <c r="AJ85" s="55" t="s">
        <v>119</v>
      </c>
      <c r="AK85" s="106">
        <f>SUM(AK70:AK84)</f>
        <v>135000000</v>
      </c>
      <c r="AM85" s="55" t="s">
        <v>120</v>
      </c>
      <c r="AN85" s="106">
        <f>SUM(AN70:AN84)</f>
        <v>130000000</v>
      </c>
      <c r="AP85" s="55" t="s">
        <v>121</v>
      </c>
      <c r="AQ85" s="113">
        <f>SUM(AQ70:AQ84)</f>
        <v>120000000</v>
      </c>
      <c r="AS85" s="55" t="s">
        <v>122</v>
      </c>
      <c r="AT85" s="113">
        <f>SUM(AT70:AT84)</f>
        <v>85000000</v>
      </c>
      <c r="AV85" s="55" t="s">
        <v>130</v>
      </c>
      <c r="AW85" s="113">
        <f>SUM(AW70:AW84)</f>
        <v>110000000</v>
      </c>
      <c r="AY85" s="115" t="s">
        <v>163</v>
      </c>
      <c r="AZ85" s="113">
        <f>SUM(AZ70:AZ84)</f>
        <v>95000000</v>
      </c>
      <c r="BB85" s="115" t="s">
        <v>167</v>
      </c>
      <c r="BC85" s="113">
        <f>SUM(BC70:BC84)</f>
        <v>90000000</v>
      </c>
      <c r="BE85" s="115" t="s">
        <v>178</v>
      </c>
      <c r="BF85" s="113">
        <f>SUM(BF70:BF84)</f>
        <v>140000000</v>
      </c>
      <c r="BH85" s="115" t="s">
        <v>180</v>
      </c>
      <c r="BI85" s="113">
        <f>SUM(BI70:BI84)</f>
        <v>120000000</v>
      </c>
      <c r="BK85" s="115" t="s">
        <v>185</v>
      </c>
      <c r="BL85" s="113">
        <f>SUM(BL70:BL84)</f>
        <v>130000000</v>
      </c>
    </row>
    <row r="86" spans="2:64" ht="15.75" thickTop="1" x14ac:dyDescent="0.25"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2:64" ht="15.75" thickBot="1" x14ac:dyDescent="0.3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2:64" x14ac:dyDescent="0.25">
      <c r="B88" s="56"/>
      <c r="C88" s="57"/>
      <c r="D88" s="58"/>
      <c r="E88" s="58"/>
      <c r="F88" s="59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2:64" x14ac:dyDescent="0.25">
      <c r="B89" s="60" t="s">
        <v>21</v>
      </c>
      <c r="C89" s="61"/>
      <c r="D89" s="62"/>
      <c r="E89" s="62"/>
      <c r="F89" s="59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  <c r="AI89" s="7"/>
      <c r="AJ89" s="7"/>
      <c r="AK89" s="37"/>
      <c r="AL89" s="7"/>
      <c r="AM89" s="7"/>
      <c r="AN89" s="37"/>
      <c r="AO89" s="7"/>
      <c r="AP89" s="7"/>
      <c r="AQ89" s="37"/>
      <c r="AR89" s="7"/>
      <c r="AS89" s="7"/>
      <c r="AT89" s="37"/>
      <c r="AU89" s="7"/>
      <c r="AV89" s="7"/>
      <c r="AW89" s="37"/>
      <c r="AX89" s="7"/>
      <c r="AY89" s="7"/>
      <c r="AZ89" s="37"/>
      <c r="BA89" s="7"/>
      <c r="BB89" s="7"/>
      <c r="BC89" s="37"/>
      <c r="BD89" s="7"/>
      <c r="BE89" s="7"/>
      <c r="BF89" s="37"/>
      <c r="BG89" s="7"/>
      <c r="BH89" s="7"/>
      <c r="BI89" s="37"/>
      <c r="BJ89" s="7"/>
      <c r="BK89" s="7"/>
      <c r="BL89" s="37"/>
    </row>
    <row r="90" spans="2:64" x14ac:dyDescent="0.25">
      <c r="B90" s="63"/>
      <c r="C90" s="64"/>
      <c r="D90" s="34"/>
      <c r="E90" s="34"/>
      <c r="F90" s="59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2:64" x14ac:dyDescent="0.25">
      <c r="B91" s="63" t="s">
        <v>22</v>
      </c>
      <c r="C91" s="64"/>
      <c r="D91" s="34"/>
      <c r="E91" s="65">
        <v>15000000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  <c r="AU91" s="7"/>
      <c r="AV91" s="7"/>
      <c r="AW91" s="37"/>
      <c r="AX91" s="7"/>
      <c r="AY91" s="7"/>
      <c r="AZ91" s="37"/>
      <c r="BA91" s="7"/>
      <c r="BB91" s="7"/>
      <c r="BC91" s="37"/>
      <c r="BD91" s="7"/>
      <c r="BE91" s="7"/>
      <c r="BF91" s="37"/>
      <c r="BG91" s="7"/>
      <c r="BH91" s="7"/>
      <c r="BI91" s="37"/>
      <c r="BJ91" s="7"/>
      <c r="BK91" s="7"/>
      <c r="BL91" s="37"/>
    </row>
    <row r="92" spans="2:64" x14ac:dyDescent="0.25">
      <c r="B92" s="63" t="s">
        <v>23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  <c r="AU92" s="7"/>
      <c r="AV92" s="7"/>
      <c r="AW92" s="37"/>
      <c r="AX92" s="7"/>
      <c r="AY92" s="7"/>
      <c r="AZ92" s="37"/>
      <c r="BA92" s="7"/>
      <c r="BB92" s="7"/>
      <c r="BC92" s="37"/>
      <c r="BD92" s="7"/>
      <c r="BE92" s="7"/>
      <c r="BF92" s="37"/>
      <c r="BG92" s="7"/>
      <c r="BH92" s="7"/>
      <c r="BI92" s="37"/>
      <c r="BJ92" s="7"/>
      <c r="BK92" s="7"/>
      <c r="BL92" s="37"/>
    </row>
    <row r="93" spans="2:64" x14ac:dyDescent="0.25">
      <c r="B93" s="63" t="s">
        <v>24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  <c r="AU93" s="7"/>
      <c r="AV93" s="7"/>
      <c r="AW93" s="37"/>
      <c r="AX93" s="7"/>
      <c r="AY93" s="7"/>
      <c r="AZ93" s="37"/>
      <c r="BA93" s="7"/>
      <c r="BB93" s="7"/>
      <c r="BC93" s="37"/>
      <c r="BD93" s="7"/>
      <c r="BE93" s="7"/>
      <c r="BF93" s="37"/>
      <c r="BG93" s="7"/>
      <c r="BH93" s="7"/>
      <c r="BI93" s="37"/>
      <c r="BJ93" s="7"/>
      <c r="BK93" s="7"/>
      <c r="BL93" s="37"/>
    </row>
    <row r="94" spans="2:64" x14ac:dyDescent="0.25">
      <c r="B94" s="63" t="s">
        <v>25</v>
      </c>
      <c r="C94" s="64"/>
      <c r="D94" s="34"/>
      <c r="E94" s="65">
        <v>0</v>
      </c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2:64" x14ac:dyDescent="0.25">
      <c r="B95" s="63" t="s">
        <v>26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2:64" x14ac:dyDescent="0.25">
      <c r="B96" s="63" t="s">
        <v>44</v>
      </c>
      <c r="C96" s="64"/>
      <c r="D96" s="34"/>
      <c r="E96" s="65">
        <v>0</v>
      </c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2:64" x14ac:dyDescent="0.25">
      <c r="B97" s="63" t="s">
        <v>27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  <c r="AR97" s="7"/>
      <c r="AS97" s="7"/>
      <c r="AT97" s="37"/>
      <c r="AU97" s="7"/>
      <c r="AV97" s="7"/>
      <c r="AW97" s="37"/>
      <c r="AX97" s="7"/>
      <c r="AY97" s="7"/>
      <c r="AZ97" s="37"/>
      <c r="BA97" s="7"/>
      <c r="BB97" s="7"/>
      <c r="BC97" s="37"/>
      <c r="BD97" s="7"/>
      <c r="BE97" s="7"/>
      <c r="BF97" s="37"/>
      <c r="BG97" s="7"/>
      <c r="BH97" s="7"/>
      <c r="BI97" s="37"/>
      <c r="BJ97" s="7"/>
      <c r="BK97" s="7"/>
      <c r="BL97" s="37"/>
    </row>
    <row r="98" spans="2:64" x14ac:dyDescent="0.25">
      <c r="B98" s="63" t="s">
        <v>36</v>
      </c>
      <c r="C98" s="64"/>
      <c r="D98" s="34"/>
      <c r="E98" s="65">
        <v>646923.16</v>
      </c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</row>
    <row r="99" spans="2:64" x14ac:dyDescent="0.25">
      <c r="B99" s="63" t="s">
        <v>28</v>
      </c>
      <c r="C99" s="64"/>
      <c r="D99" s="34"/>
      <c r="E99" s="65">
        <v>0</v>
      </c>
      <c r="F99" s="66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  <c r="AO99" s="7"/>
      <c r="AP99" s="7"/>
      <c r="AQ99" s="37"/>
      <c r="AR99" s="7"/>
      <c r="AS99" s="7"/>
      <c r="AT99" s="37"/>
      <c r="AU99" s="7"/>
      <c r="AV99" s="7"/>
      <c r="AW99" s="37"/>
      <c r="AX99" s="7"/>
      <c r="AY99" s="7"/>
      <c r="AZ99" s="37"/>
      <c r="BA99" s="7"/>
      <c r="BB99" s="7"/>
      <c r="BC99" s="37"/>
      <c r="BD99" s="7"/>
      <c r="BE99" s="7"/>
      <c r="BF99" s="37"/>
      <c r="BG99" s="7"/>
      <c r="BH99" s="7"/>
      <c r="BI99" s="37"/>
      <c r="BJ99" s="7"/>
      <c r="BK99" s="7"/>
      <c r="BL99" s="37"/>
    </row>
    <row r="100" spans="2:64" x14ac:dyDescent="0.25">
      <c r="B100" s="63" t="s">
        <v>29</v>
      </c>
      <c r="C100" s="64"/>
      <c r="D100" s="34"/>
      <c r="E100" s="65">
        <v>9353076.8399999999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  <c r="AU100" s="7"/>
      <c r="AV100" s="7"/>
      <c r="AW100" s="37"/>
      <c r="AX100" s="7"/>
      <c r="AY100" s="7"/>
      <c r="AZ100" s="37"/>
      <c r="BA100" s="7"/>
      <c r="BB100" s="7"/>
      <c r="BC100" s="37"/>
      <c r="BD100" s="7"/>
      <c r="BE100" s="7"/>
      <c r="BF100" s="37"/>
      <c r="BG100" s="7"/>
      <c r="BH100" s="7"/>
      <c r="BI100" s="37"/>
      <c r="BJ100" s="7"/>
      <c r="BK100" s="7"/>
      <c r="BL100" s="37"/>
    </row>
    <row r="101" spans="2:64" ht="15.75" thickBot="1" x14ac:dyDescent="0.3">
      <c r="B101" s="63" t="s">
        <v>41</v>
      </c>
      <c r="C101" s="64"/>
      <c r="D101" s="34"/>
      <c r="E101" s="67">
        <v>0</v>
      </c>
      <c r="F101" s="66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  <c r="AO101" s="7"/>
      <c r="AP101" s="7"/>
      <c r="AQ101" s="37"/>
      <c r="AR101" s="7"/>
      <c r="AS101" s="7"/>
      <c r="AT101" s="37"/>
      <c r="AU101" s="7"/>
      <c r="AV101" s="7"/>
      <c r="AW101" s="37"/>
      <c r="AX101" s="7"/>
      <c r="AY101" s="7"/>
      <c r="AZ101" s="37"/>
      <c r="BA101" s="7"/>
      <c r="BB101" s="7"/>
      <c r="BC101" s="37"/>
      <c r="BD101" s="7"/>
      <c r="BE101" s="7"/>
      <c r="BF101" s="37"/>
      <c r="BG101" s="7"/>
      <c r="BH101" s="7"/>
      <c r="BI101" s="37"/>
      <c r="BJ101" s="7"/>
      <c r="BK101" s="7"/>
      <c r="BL101" s="37"/>
    </row>
    <row r="102" spans="2:64" x14ac:dyDescent="0.25">
      <c r="B102" s="63"/>
      <c r="C102" s="64"/>
      <c r="D102" s="34"/>
      <c r="E102" s="65"/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</row>
    <row r="103" spans="2:64" ht="15.75" thickBot="1" x14ac:dyDescent="0.3">
      <c r="B103" s="63"/>
      <c r="C103" s="64"/>
      <c r="D103" s="34"/>
      <c r="E103" s="67">
        <f>SUM(E91:E101)</f>
        <v>25000000</v>
      </c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</row>
    <row r="104" spans="2:64" x14ac:dyDescent="0.25">
      <c r="B104" s="63"/>
      <c r="C104" s="64"/>
      <c r="D104" s="34"/>
      <c r="E104" s="65"/>
      <c r="F104" s="66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2:64" x14ac:dyDescent="0.25">
      <c r="B105" s="68" t="s">
        <v>30</v>
      </c>
      <c r="C105" s="69"/>
      <c r="D105" s="70"/>
      <c r="E105" s="65"/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</row>
    <row r="106" spans="2:64" x14ac:dyDescent="0.25">
      <c r="B106" s="63" t="s">
        <v>31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</row>
    <row r="107" spans="2:64" x14ac:dyDescent="0.25">
      <c r="B107" s="63" t="s">
        <v>32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2:64" x14ac:dyDescent="0.25">
      <c r="B108" s="63" t="s">
        <v>33</v>
      </c>
      <c r="C108" s="64"/>
      <c r="D108" s="34"/>
      <c r="E108" s="65">
        <v>0</v>
      </c>
      <c r="F108" s="66"/>
      <c r="G108" s="35"/>
      <c r="H108" s="34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  <c r="AC108" s="7"/>
      <c r="AD108" s="7"/>
      <c r="AE108" s="37"/>
      <c r="AF108" s="7"/>
      <c r="AG108" s="7"/>
      <c r="AH108" s="37"/>
      <c r="AI108" s="7"/>
      <c r="AJ108" s="7"/>
      <c r="AK108" s="37"/>
      <c r="AL108" s="7"/>
      <c r="AM108" s="7"/>
      <c r="AN108" s="37"/>
      <c r="AO108" s="7"/>
      <c r="AP108" s="7"/>
      <c r="AQ108" s="37"/>
      <c r="AR108" s="7"/>
      <c r="AS108" s="7"/>
      <c r="AT108" s="37"/>
      <c r="AU108" s="7"/>
      <c r="AV108" s="7"/>
      <c r="AW108" s="37"/>
      <c r="AX108" s="7"/>
      <c r="AY108" s="7"/>
      <c r="AZ108" s="37"/>
      <c r="BA108" s="7"/>
      <c r="BB108" s="7"/>
      <c r="BC108" s="37"/>
      <c r="BD108" s="7"/>
      <c r="BE108" s="7"/>
      <c r="BF108" s="37"/>
      <c r="BG108" s="7"/>
      <c r="BH108" s="7"/>
      <c r="BI108" s="37"/>
      <c r="BJ108" s="7"/>
      <c r="BK108" s="7"/>
      <c r="BL108" s="37"/>
    </row>
    <row r="109" spans="2:64" x14ac:dyDescent="0.25">
      <c r="B109" s="63" t="s">
        <v>34</v>
      </c>
      <c r="C109" s="64"/>
      <c r="D109" s="34"/>
      <c r="E109" s="65">
        <v>0</v>
      </c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  <c r="AF109" s="7"/>
      <c r="AG109" s="7"/>
      <c r="AH109" s="37"/>
      <c r="AI109" s="7"/>
      <c r="AJ109" s="7"/>
      <c r="AK109" s="37"/>
      <c r="AL109" s="7"/>
      <c r="AM109" s="7"/>
      <c r="AN109" s="37"/>
      <c r="AO109" s="7"/>
      <c r="AP109" s="7"/>
      <c r="AQ109" s="37"/>
      <c r="AR109" s="7"/>
      <c r="AS109" s="7"/>
      <c r="AT109" s="37"/>
      <c r="AU109" s="7"/>
      <c r="AV109" s="7"/>
      <c r="AW109" s="37"/>
      <c r="AX109" s="7"/>
      <c r="AY109" s="7"/>
      <c r="AZ109" s="37"/>
      <c r="BA109" s="7"/>
      <c r="BB109" s="7"/>
      <c r="BC109" s="37"/>
      <c r="BD109" s="7"/>
      <c r="BE109" s="7"/>
      <c r="BF109" s="37"/>
      <c r="BG109" s="7"/>
      <c r="BH109" s="7"/>
      <c r="BI109" s="37"/>
      <c r="BJ109" s="7"/>
      <c r="BK109" s="7"/>
      <c r="BL109" s="37"/>
    </row>
    <row r="110" spans="2:64" x14ac:dyDescent="0.25">
      <c r="B110" s="63" t="s">
        <v>40</v>
      </c>
      <c r="C110" s="64"/>
      <c r="D110" s="34"/>
      <c r="E110" s="65">
        <v>0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</row>
    <row r="111" spans="2:64" x14ac:dyDescent="0.25">
      <c r="B111" s="63" t="s">
        <v>29</v>
      </c>
      <c r="C111" s="64"/>
      <c r="D111" s="34"/>
      <c r="E111" s="65">
        <v>0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</row>
    <row r="112" spans="2:64" ht="15.75" thickBot="1" x14ac:dyDescent="0.3">
      <c r="B112" s="66"/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</row>
    <row r="113" spans="2:64" ht="15.75" thickBot="1" x14ac:dyDescent="0.3">
      <c r="B113" s="68" t="s">
        <v>35</v>
      </c>
      <c r="C113" s="69"/>
      <c r="D113" s="70"/>
      <c r="E113" s="71">
        <f>E103-E108-E109-E110-E106-E107-E111</f>
        <v>25000000</v>
      </c>
      <c r="F113" s="66"/>
      <c r="G113" s="35"/>
      <c r="H113" s="3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</row>
    <row r="114" spans="2:64" ht="16.5" thickTop="1" thickBot="1" x14ac:dyDescent="0.3">
      <c r="B114" s="68"/>
      <c r="C114" s="69"/>
      <c r="D114" s="34"/>
      <c r="E114" s="34"/>
      <c r="F114" s="72"/>
      <c r="G114" s="34"/>
      <c r="H114" s="36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</row>
    <row r="115" spans="2:64" x14ac:dyDescent="0.25">
      <c r="B115" s="73"/>
      <c r="C115" s="73"/>
      <c r="D115" s="58"/>
      <c r="E115" s="58"/>
      <c r="F115" s="74"/>
      <c r="G115" s="34"/>
      <c r="H115" s="3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</row>
    <row r="116" spans="2:64" x14ac:dyDescent="0.25">
      <c r="B116" s="69"/>
      <c r="C116" s="69"/>
      <c r="D116" s="70"/>
      <c r="E116" s="70"/>
      <c r="F116" s="74"/>
      <c r="G116" s="34"/>
      <c r="H116" s="36"/>
    </row>
    <row r="117" spans="2:64" x14ac:dyDescent="0.25">
      <c r="B117" s="34"/>
      <c r="C117" s="34"/>
      <c r="D117" s="34"/>
      <c r="E117" s="34"/>
      <c r="F117" s="35"/>
      <c r="G117" s="34"/>
      <c r="H117" s="3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</row>
  </sheetData>
  <mergeCells count="6">
    <mergeCell ref="J82:J84"/>
    <mergeCell ref="A4:H4"/>
    <mergeCell ref="J70:J72"/>
    <mergeCell ref="J73:J75"/>
    <mergeCell ref="J76:J78"/>
    <mergeCell ref="J79:J8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BO122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customWidth="1"/>
    <col min="67" max="67" width="22.7109375" style="34" customWidth="1"/>
    <col min="68" max="16384" width="9.140625" style="7"/>
  </cols>
  <sheetData>
    <row r="1" spans="1:6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</row>
    <row r="2" spans="1:67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</row>
    <row r="3" spans="1:6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</row>
    <row r="4" spans="1:67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</row>
    <row r="5" spans="1:6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</row>
    <row r="6" spans="1:67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</row>
    <row r="7" spans="1:67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</row>
    <row r="8" spans="1:67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</row>
    <row r="9" spans="1:67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</row>
    <row r="10" spans="1:67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</row>
    <row r="11" spans="1:67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</row>
    <row r="12" spans="1:67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</row>
    <row r="13" spans="1:67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</row>
    <row r="14" spans="1:67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3">J14+AC14-AD14</f>
        <v>10000000</v>
      </c>
      <c r="AF14" s="27">
        <v>5000000</v>
      </c>
      <c r="AG14" s="85"/>
      <c r="AH14" s="28">
        <f t="shared" ref="AH14:AH16" si="24">J14+AF14-AG14</f>
        <v>10000000</v>
      </c>
      <c r="AI14" s="27">
        <v>5000000</v>
      </c>
      <c r="AJ14" s="85"/>
      <c r="AK14" s="28">
        <f t="shared" ref="AK14:AK16" si="25">J14+AI14-AJ14</f>
        <v>10000000</v>
      </c>
      <c r="AL14" s="27">
        <v>5000000</v>
      </c>
      <c r="AM14" s="85"/>
      <c r="AN14" s="28">
        <f t="shared" ref="AN14:AN16" si="26">J14+AL14-AM14</f>
        <v>10000000</v>
      </c>
      <c r="AO14" s="27">
        <v>5000000</v>
      </c>
      <c r="AP14" s="85"/>
      <c r="AQ14" s="28">
        <f t="shared" ref="AQ14:AQ16" si="27">J14+AO14-AP14</f>
        <v>10000000</v>
      </c>
      <c r="AR14" s="27"/>
      <c r="AS14" s="85"/>
      <c r="AT14" s="28">
        <f t="shared" ref="AT14:AT16" si="28">J14+AR14-AS14</f>
        <v>5000000</v>
      </c>
      <c r="AU14" s="27"/>
      <c r="AV14" s="85"/>
      <c r="AW14" s="28">
        <f t="shared" ref="AW14:AW16" si="29">J14+AU14-AV14</f>
        <v>5000000</v>
      </c>
      <c r="AX14" s="27"/>
      <c r="AY14" s="85">
        <v>5000000</v>
      </c>
      <c r="AZ14" s="28">
        <f t="shared" ref="AZ14:AZ16" si="30">J14+AX14-AY14</f>
        <v>0</v>
      </c>
      <c r="BA14" s="27"/>
      <c r="BB14" s="85">
        <v>5000000</v>
      </c>
      <c r="BC14" s="28">
        <f t="shared" ref="BC14:BC16" si="31">J14+BA14-BB14</f>
        <v>0</v>
      </c>
      <c r="BD14" s="27"/>
      <c r="BE14" s="85">
        <v>5000000</v>
      </c>
      <c r="BF14" s="28">
        <f t="shared" ref="BF14:BF16" si="32">J14+BD14-BE14</f>
        <v>0</v>
      </c>
      <c r="BG14" s="27"/>
      <c r="BH14" s="85">
        <v>5000000</v>
      </c>
      <c r="BI14" s="28">
        <f t="shared" ref="BI14:BI16" si="33">J14+BG14-BH14</f>
        <v>0</v>
      </c>
      <c r="BJ14" s="27"/>
      <c r="BK14" s="85">
        <v>5000000</v>
      </c>
      <c r="BL14" s="28">
        <f t="shared" ref="BL14:BL16" si="34">J14+BJ14-BK14</f>
        <v>0</v>
      </c>
      <c r="BM14" s="27"/>
      <c r="BN14" s="85">
        <v>5000000</v>
      </c>
      <c r="BO14" s="28">
        <f t="shared" ref="BO14:BO16" si="35">J14+BM14-BN14</f>
        <v>0</v>
      </c>
    </row>
    <row r="15" spans="1:67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3"/>
        <v>10000000</v>
      </c>
      <c r="AF15" s="27">
        <v>5000000</v>
      </c>
      <c r="AG15" s="85"/>
      <c r="AH15" s="28">
        <f t="shared" si="24"/>
        <v>10000000</v>
      </c>
      <c r="AI15" s="27">
        <v>5000000</v>
      </c>
      <c r="AJ15" s="85"/>
      <c r="AK15" s="28">
        <f t="shared" si="25"/>
        <v>10000000</v>
      </c>
      <c r="AL15" s="27">
        <v>5000000</v>
      </c>
      <c r="AM15" s="85"/>
      <c r="AN15" s="28">
        <f t="shared" si="26"/>
        <v>10000000</v>
      </c>
      <c r="AO15" s="27">
        <v>5000000</v>
      </c>
      <c r="AP15" s="85"/>
      <c r="AQ15" s="28">
        <f t="shared" si="27"/>
        <v>10000000</v>
      </c>
      <c r="AR15" s="27"/>
      <c r="AS15" s="85"/>
      <c r="AT15" s="28">
        <f t="shared" si="28"/>
        <v>5000000</v>
      </c>
      <c r="AU15" s="27"/>
      <c r="AV15" s="85"/>
      <c r="AW15" s="28">
        <f t="shared" si="29"/>
        <v>5000000</v>
      </c>
      <c r="AX15" s="27"/>
      <c r="AY15" s="85">
        <v>5000000</v>
      </c>
      <c r="AZ15" s="28">
        <f t="shared" si="30"/>
        <v>0</v>
      </c>
      <c r="BA15" s="27"/>
      <c r="BB15" s="85">
        <v>5000000</v>
      </c>
      <c r="BC15" s="28">
        <f t="shared" si="31"/>
        <v>0</v>
      </c>
      <c r="BD15" s="27"/>
      <c r="BE15" s="85">
        <v>5000000</v>
      </c>
      <c r="BF15" s="28">
        <f t="shared" si="32"/>
        <v>0</v>
      </c>
      <c r="BG15" s="27"/>
      <c r="BH15" s="85">
        <v>5000000</v>
      </c>
      <c r="BI15" s="28">
        <f t="shared" si="33"/>
        <v>0</v>
      </c>
      <c r="BJ15" s="27"/>
      <c r="BK15" s="85">
        <v>5000000</v>
      </c>
      <c r="BL15" s="28">
        <f t="shared" si="34"/>
        <v>0</v>
      </c>
      <c r="BM15" s="27"/>
      <c r="BN15" s="85">
        <v>5000000</v>
      </c>
      <c r="BO15" s="28">
        <f t="shared" si="35"/>
        <v>0</v>
      </c>
    </row>
    <row r="16" spans="1:67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3"/>
        <v>10000000</v>
      </c>
      <c r="AF16" s="27">
        <v>5000000</v>
      </c>
      <c r="AG16" s="85"/>
      <c r="AH16" s="28">
        <f t="shared" si="24"/>
        <v>10000000</v>
      </c>
      <c r="AI16" s="27">
        <v>5000000</v>
      </c>
      <c r="AJ16" s="85"/>
      <c r="AK16" s="28">
        <f t="shared" si="25"/>
        <v>10000000</v>
      </c>
      <c r="AL16" s="27">
        <v>5000000</v>
      </c>
      <c r="AM16" s="85"/>
      <c r="AN16" s="28">
        <f t="shared" si="26"/>
        <v>10000000</v>
      </c>
      <c r="AO16" s="27">
        <v>5000000</v>
      </c>
      <c r="AP16" s="85"/>
      <c r="AQ16" s="28">
        <f t="shared" si="27"/>
        <v>10000000</v>
      </c>
      <c r="AR16" s="27"/>
      <c r="AS16" s="85"/>
      <c r="AT16" s="28">
        <f t="shared" si="28"/>
        <v>5000000</v>
      </c>
      <c r="AU16" s="27"/>
      <c r="AV16" s="85"/>
      <c r="AW16" s="28">
        <f t="shared" si="29"/>
        <v>5000000</v>
      </c>
      <c r="AX16" s="27"/>
      <c r="AY16" s="85"/>
      <c r="AZ16" s="28">
        <f t="shared" si="30"/>
        <v>5000000</v>
      </c>
      <c r="BA16" s="27"/>
      <c r="BB16" s="85">
        <v>5000000</v>
      </c>
      <c r="BC16" s="28">
        <f t="shared" si="31"/>
        <v>0</v>
      </c>
      <c r="BD16" s="27"/>
      <c r="BE16" s="85">
        <v>5000000</v>
      </c>
      <c r="BF16" s="28">
        <f t="shared" si="32"/>
        <v>0</v>
      </c>
      <c r="BG16" s="27"/>
      <c r="BH16" s="85">
        <v>5000000</v>
      </c>
      <c r="BI16" s="28">
        <f t="shared" si="33"/>
        <v>0</v>
      </c>
      <c r="BJ16" s="27"/>
      <c r="BK16" s="85">
        <v>5000000</v>
      </c>
      <c r="BL16" s="28">
        <f t="shared" si="34"/>
        <v>0</v>
      </c>
      <c r="BM16" s="27"/>
      <c r="BN16" s="85">
        <v>5000000</v>
      </c>
      <c r="BO16" s="28">
        <f t="shared" si="35"/>
        <v>0</v>
      </c>
    </row>
    <row r="17" spans="1:67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</row>
    <row r="18" spans="1:67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6">J18+N18-O18</f>
        <v>10000000</v>
      </c>
      <c r="Q18" s="85">
        <v>5000000</v>
      </c>
      <c r="R18" s="85"/>
      <c r="S18" s="28">
        <f t="shared" ref="S18:S22" si="37">J18+Q18-R18</f>
        <v>10000000</v>
      </c>
      <c r="T18" s="85">
        <v>5000000</v>
      </c>
      <c r="U18" s="85"/>
      <c r="V18" s="28">
        <f t="shared" ref="V18:V22" si="38">J18+T18-U18</f>
        <v>10000000</v>
      </c>
      <c r="W18" s="85">
        <v>5000000</v>
      </c>
      <c r="X18" s="85">
        <v>5000000</v>
      </c>
      <c r="Y18" s="28">
        <f t="shared" ref="Y18:Y22" si="39">J18+W18-X18</f>
        <v>5000000</v>
      </c>
      <c r="Z18" s="27">
        <v>10000000</v>
      </c>
      <c r="AA18" s="85"/>
      <c r="AB18" s="28">
        <f t="shared" ref="AB18:AB22" si="40">J18+Z18-AA18</f>
        <v>15000000</v>
      </c>
      <c r="AC18" s="27">
        <v>10000000</v>
      </c>
      <c r="AD18" s="85">
        <v>10000000</v>
      </c>
      <c r="AE18" s="28">
        <f t="shared" ref="AE18:AE22" si="41">J18+AC18-AD18</f>
        <v>5000000</v>
      </c>
      <c r="AF18" s="27">
        <v>10000000</v>
      </c>
      <c r="AG18" s="85">
        <v>10000000</v>
      </c>
      <c r="AH18" s="28">
        <f t="shared" ref="AH18:AH22" si="42">J18+AF18-AG18</f>
        <v>5000000</v>
      </c>
      <c r="AI18" s="27">
        <v>5000000</v>
      </c>
      <c r="AJ18" s="85"/>
      <c r="AK18" s="28">
        <f t="shared" ref="AK18:AK22" si="43">J18+AI18-AJ18</f>
        <v>10000000</v>
      </c>
      <c r="AL18" s="27">
        <v>5000000</v>
      </c>
      <c r="AM18" s="85"/>
      <c r="AN18" s="28">
        <f t="shared" ref="AN18:AN27" si="44">J18+AL18-AM18</f>
        <v>10000000</v>
      </c>
      <c r="AO18" s="27">
        <v>5000000</v>
      </c>
      <c r="AP18" s="85"/>
      <c r="AQ18" s="28">
        <f t="shared" ref="AQ18:AQ22" si="45">J18+AO18-AP18</f>
        <v>10000000</v>
      </c>
      <c r="AR18" s="27"/>
      <c r="AS18" s="85"/>
      <c r="AT18" s="28">
        <f t="shared" ref="AT18:AT22" si="46">J18+AR18-AS18</f>
        <v>5000000</v>
      </c>
      <c r="AU18" s="27"/>
      <c r="AV18" s="85"/>
      <c r="AW18" s="28">
        <f t="shared" ref="AW18:AW22" si="47">J18+AU18-AV18</f>
        <v>5000000</v>
      </c>
      <c r="AX18" s="27"/>
      <c r="AY18" s="85">
        <v>5000000</v>
      </c>
      <c r="AZ18" s="28">
        <f t="shared" ref="AZ18:AZ22" si="48">J18+AX18-AY18</f>
        <v>0</v>
      </c>
      <c r="BA18" s="27"/>
      <c r="BB18" s="85">
        <v>5000000</v>
      </c>
      <c r="BC18" s="28">
        <f t="shared" ref="BC18:BC22" si="49">J18+BA18-BB18</f>
        <v>0</v>
      </c>
      <c r="BD18" s="27"/>
      <c r="BE18" s="85">
        <v>5000000</v>
      </c>
      <c r="BF18" s="28">
        <f t="shared" ref="BF18:BF22" si="50">J18+BD18-BE18</f>
        <v>0</v>
      </c>
      <c r="BG18" s="27"/>
      <c r="BH18" s="85">
        <v>5000000</v>
      </c>
      <c r="BI18" s="28">
        <f t="shared" ref="BI18:BI22" si="51">J18+BG18-BH18</f>
        <v>0</v>
      </c>
      <c r="BJ18" s="27"/>
      <c r="BK18" s="85">
        <v>5000000</v>
      </c>
      <c r="BL18" s="28">
        <f t="shared" ref="BL18:BL22" si="52">J18+BJ18-BK18</f>
        <v>0</v>
      </c>
      <c r="BM18" s="27"/>
      <c r="BN18" s="85">
        <v>5000000</v>
      </c>
      <c r="BO18" s="28">
        <f t="shared" ref="BO18:BO22" si="53">J18+BM18-BN18</f>
        <v>0</v>
      </c>
    </row>
    <row r="19" spans="1:67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6"/>
        <v>10000000</v>
      </c>
      <c r="Q19" s="85">
        <v>5000000</v>
      </c>
      <c r="R19" s="85"/>
      <c r="S19" s="28">
        <f t="shared" si="37"/>
        <v>10000000</v>
      </c>
      <c r="T19" s="85">
        <v>5000000</v>
      </c>
      <c r="U19" s="85"/>
      <c r="V19" s="28">
        <f t="shared" si="38"/>
        <v>10000000</v>
      </c>
      <c r="W19" s="85">
        <v>5000000</v>
      </c>
      <c r="X19" s="85">
        <v>5000000</v>
      </c>
      <c r="Y19" s="28">
        <f t="shared" si="39"/>
        <v>5000000</v>
      </c>
      <c r="Z19" s="27">
        <v>5000000</v>
      </c>
      <c r="AA19" s="85"/>
      <c r="AB19" s="28">
        <f t="shared" si="40"/>
        <v>10000000</v>
      </c>
      <c r="AC19" s="27">
        <v>5000000</v>
      </c>
      <c r="AD19" s="85"/>
      <c r="AE19" s="28">
        <f t="shared" si="41"/>
        <v>10000000</v>
      </c>
      <c r="AF19" s="27">
        <v>5000000</v>
      </c>
      <c r="AG19" s="85"/>
      <c r="AH19" s="28">
        <f t="shared" si="42"/>
        <v>10000000</v>
      </c>
      <c r="AI19" s="27">
        <v>5000000</v>
      </c>
      <c r="AJ19" s="85"/>
      <c r="AK19" s="28">
        <f t="shared" si="43"/>
        <v>10000000</v>
      </c>
      <c r="AL19" s="27">
        <v>5000000</v>
      </c>
      <c r="AM19" s="85"/>
      <c r="AN19" s="28">
        <f t="shared" si="44"/>
        <v>10000000</v>
      </c>
      <c r="AO19" s="27">
        <v>5000000</v>
      </c>
      <c r="AP19" s="85"/>
      <c r="AQ19" s="28">
        <f t="shared" si="45"/>
        <v>10000000</v>
      </c>
      <c r="AR19" s="27"/>
      <c r="AS19" s="85"/>
      <c r="AT19" s="28">
        <f t="shared" si="46"/>
        <v>5000000</v>
      </c>
      <c r="AU19" s="27"/>
      <c r="AV19" s="85"/>
      <c r="AW19" s="28">
        <f t="shared" si="47"/>
        <v>5000000</v>
      </c>
      <c r="AX19" s="27"/>
      <c r="AY19" s="85"/>
      <c r="AZ19" s="28">
        <f t="shared" si="48"/>
        <v>5000000</v>
      </c>
      <c r="BA19" s="27"/>
      <c r="BB19" s="85">
        <v>5000000</v>
      </c>
      <c r="BC19" s="28">
        <f t="shared" si="49"/>
        <v>0</v>
      </c>
      <c r="BD19" s="27"/>
      <c r="BE19" s="85">
        <v>5000000</v>
      </c>
      <c r="BF19" s="28">
        <f t="shared" si="50"/>
        <v>0</v>
      </c>
      <c r="BG19" s="27"/>
      <c r="BH19" s="85">
        <v>5000000</v>
      </c>
      <c r="BI19" s="28">
        <f t="shared" si="51"/>
        <v>0</v>
      </c>
      <c r="BJ19" s="27"/>
      <c r="BK19" s="85">
        <v>5000000</v>
      </c>
      <c r="BL19" s="28">
        <f t="shared" si="52"/>
        <v>0</v>
      </c>
      <c r="BM19" s="27"/>
      <c r="BN19" s="85">
        <v>5000000</v>
      </c>
      <c r="BO19" s="28">
        <f t="shared" si="53"/>
        <v>0</v>
      </c>
    </row>
    <row r="20" spans="1:67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6"/>
        <v>10000000</v>
      </c>
      <c r="Q20" s="85">
        <v>5000000</v>
      </c>
      <c r="R20" s="85"/>
      <c r="S20" s="28">
        <f t="shared" si="37"/>
        <v>10000000</v>
      </c>
      <c r="T20" s="85">
        <v>5000000</v>
      </c>
      <c r="U20" s="85"/>
      <c r="V20" s="28">
        <f t="shared" si="38"/>
        <v>10000000</v>
      </c>
      <c r="W20" s="85">
        <v>5000000</v>
      </c>
      <c r="X20" s="85">
        <v>5000000</v>
      </c>
      <c r="Y20" s="28">
        <f t="shared" si="39"/>
        <v>5000000</v>
      </c>
      <c r="Z20" s="27">
        <v>5000000</v>
      </c>
      <c r="AA20" s="85"/>
      <c r="AB20" s="28">
        <f t="shared" si="40"/>
        <v>10000000</v>
      </c>
      <c r="AC20" s="27">
        <v>5000000</v>
      </c>
      <c r="AD20" s="85"/>
      <c r="AE20" s="28">
        <f t="shared" si="41"/>
        <v>10000000</v>
      </c>
      <c r="AF20" s="27">
        <v>5000000</v>
      </c>
      <c r="AG20" s="85"/>
      <c r="AH20" s="28">
        <f t="shared" si="42"/>
        <v>10000000</v>
      </c>
      <c r="AI20" s="27">
        <v>5000000</v>
      </c>
      <c r="AJ20" s="85"/>
      <c r="AK20" s="28">
        <f t="shared" si="43"/>
        <v>10000000</v>
      </c>
      <c r="AL20" s="27">
        <v>5000000</v>
      </c>
      <c r="AM20" s="85"/>
      <c r="AN20" s="28">
        <f t="shared" si="44"/>
        <v>10000000</v>
      </c>
      <c r="AO20" s="27">
        <v>5000000</v>
      </c>
      <c r="AP20" s="85"/>
      <c r="AQ20" s="28">
        <f t="shared" si="45"/>
        <v>10000000</v>
      </c>
      <c r="AR20" s="27"/>
      <c r="AS20" s="85"/>
      <c r="AT20" s="28">
        <f t="shared" si="46"/>
        <v>5000000</v>
      </c>
      <c r="AU20" s="27"/>
      <c r="AV20" s="85"/>
      <c r="AW20" s="28">
        <f t="shared" si="47"/>
        <v>5000000</v>
      </c>
      <c r="AX20" s="27"/>
      <c r="AY20" s="85"/>
      <c r="AZ20" s="28">
        <f t="shared" si="48"/>
        <v>5000000</v>
      </c>
      <c r="BA20" s="27"/>
      <c r="BB20" s="85">
        <v>5000000</v>
      </c>
      <c r="BC20" s="28">
        <f t="shared" si="49"/>
        <v>0</v>
      </c>
      <c r="BD20" s="27"/>
      <c r="BE20" s="85">
        <v>5000000</v>
      </c>
      <c r="BF20" s="28">
        <f t="shared" si="50"/>
        <v>0</v>
      </c>
      <c r="BG20" s="27"/>
      <c r="BH20" s="85">
        <v>5000000</v>
      </c>
      <c r="BI20" s="28">
        <f t="shared" si="51"/>
        <v>0</v>
      </c>
      <c r="BJ20" s="27"/>
      <c r="BK20" s="85">
        <v>5000000</v>
      </c>
      <c r="BL20" s="28">
        <f t="shared" si="52"/>
        <v>0</v>
      </c>
      <c r="BM20" s="27"/>
      <c r="BN20" s="85">
        <v>5000000</v>
      </c>
      <c r="BO20" s="28">
        <f t="shared" si="53"/>
        <v>0</v>
      </c>
    </row>
    <row r="21" spans="1:67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6"/>
        <v>10000000</v>
      </c>
      <c r="Q21" s="85">
        <v>5000000</v>
      </c>
      <c r="R21" s="85"/>
      <c r="S21" s="28">
        <f t="shared" si="37"/>
        <v>10000000</v>
      </c>
      <c r="T21" s="85">
        <v>5000000</v>
      </c>
      <c r="U21" s="85"/>
      <c r="V21" s="28">
        <f t="shared" si="38"/>
        <v>10000000</v>
      </c>
      <c r="W21" s="85">
        <v>5000000</v>
      </c>
      <c r="X21" s="85"/>
      <c r="Y21" s="28">
        <f t="shared" si="39"/>
        <v>10000000</v>
      </c>
      <c r="Z21" s="27">
        <v>5000000</v>
      </c>
      <c r="AA21" s="85"/>
      <c r="AB21" s="28">
        <f t="shared" si="40"/>
        <v>10000000</v>
      </c>
      <c r="AC21" s="27">
        <v>5000000</v>
      </c>
      <c r="AD21" s="85"/>
      <c r="AE21" s="28">
        <f t="shared" si="41"/>
        <v>10000000</v>
      </c>
      <c r="AF21" s="27">
        <v>5000000</v>
      </c>
      <c r="AG21" s="85"/>
      <c r="AH21" s="28">
        <f t="shared" si="42"/>
        <v>10000000</v>
      </c>
      <c r="AI21" s="27">
        <v>5000000</v>
      </c>
      <c r="AJ21" s="85"/>
      <c r="AK21" s="28">
        <f t="shared" si="43"/>
        <v>10000000</v>
      </c>
      <c r="AL21" s="27">
        <v>5000000</v>
      </c>
      <c r="AM21" s="85"/>
      <c r="AN21" s="28">
        <f t="shared" si="44"/>
        <v>10000000</v>
      </c>
      <c r="AO21" s="27">
        <v>5000000</v>
      </c>
      <c r="AP21" s="85"/>
      <c r="AQ21" s="28">
        <f t="shared" si="45"/>
        <v>10000000</v>
      </c>
      <c r="AR21" s="27"/>
      <c r="AS21" s="85"/>
      <c r="AT21" s="28">
        <f t="shared" si="46"/>
        <v>5000000</v>
      </c>
      <c r="AU21" s="27"/>
      <c r="AV21" s="85"/>
      <c r="AW21" s="28">
        <f t="shared" si="47"/>
        <v>5000000</v>
      </c>
      <c r="AX21" s="27"/>
      <c r="AY21" s="85"/>
      <c r="AZ21" s="28">
        <f t="shared" si="48"/>
        <v>5000000</v>
      </c>
      <c r="BA21" s="27"/>
      <c r="BB21" s="85">
        <v>5000000</v>
      </c>
      <c r="BC21" s="28">
        <f t="shared" si="49"/>
        <v>0</v>
      </c>
      <c r="BD21" s="27"/>
      <c r="BE21" s="85">
        <v>5000000</v>
      </c>
      <c r="BF21" s="28">
        <f t="shared" si="50"/>
        <v>0</v>
      </c>
      <c r="BG21" s="27"/>
      <c r="BH21" s="85">
        <v>5000000</v>
      </c>
      <c r="BI21" s="28">
        <f t="shared" si="51"/>
        <v>0</v>
      </c>
      <c r="BJ21" s="27"/>
      <c r="BK21" s="85">
        <v>5000000</v>
      </c>
      <c r="BL21" s="28">
        <f t="shared" si="52"/>
        <v>0</v>
      </c>
      <c r="BM21" s="27"/>
      <c r="BN21" s="85">
        <v>5000000</v>
      </c>
      <c r="BO21" s="28">
        <f t="shared" si="53"/>
        <v>0</v>
      </c>
    </row>
    <row r="22" spans="1:67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6"/>
        <v>10000000</v>
      </c>
      <c r="Q22" s="85">
        <v>5000000</v>
      </c>
      <c r="R22" s="85"/>
      <c r="S22" s="28">
        <f t="shared" si="37"/>
        <v>10000000</v>
      </c>
      <c r="T22" s="85">
        <v>5000000</v>
      </c>
      <c r="U22" s="85"/>
      <c r="V22" s="28">
        <f t="shared" si="38"/>
        <v>10000000</v>
      </c>
      <c r="W22" s="85">
        <v>5000000</v>
      </c>
      <c r="X22" s="85"/>
      <c r="Y22" s="28">
        <f t="shared" si="39"/>
        <v>10000000</v>
      </c>
      <c r="Z22" s="27">
        <v>5000000</v>
      </c>
      <c r="AA22" s="85"/>
      <c r="AB22" s="28">
        <f t="shared" si="40"/>
        <v>10000000</v>
      </c>
      <c r="AC22" s="27">
        <v>5000000</v>
      </c>
      <c r="AD22" s="85"/>
      <c r="AE22" s="28">
        <f t="shared" si="41"/>
        <v>10000000</v>
      </c>
      <c r="AF22" s="27">
        <v>5000000</v>
      </c>
      <c r="AG22" s="85"/>
      <c r="AH22" s="28">
        <f t="shared" si="42"/>
        <v>10000000</v>
      </c>
      <c r="AI22" s="27">
        <v>5000000</v>
      </c>
      <c r="AJ22" s="85"/>
      <c r="AK22" s="28">
        <f t="shared" si="43"/>
        <v>10000000</v>
      </c>
      <c r="AL22" s="27">
        <v>5000000</v>
      </c>
      <c r="AM22" s="85"/>
      <c r="AN22" s="28">
        <f t="shared" si="44"/>
        <v>10000000</v>
      </c>
      <c r="AO22" s="27">
        <v>5000000</v>
      </c>
      <c r="AP22" s="85"/>
      <c r="AQ22" s="28">
        <f t="shared" si="45"/>
        <v>10000000</v>
      </c>
      <c r="AR22" s="27"/>
      <c r="AS22" s="85"/>
      <c r="AT22" s="28">
        <f t="shared" si="46"/>
        <v>5000000</v>
      </c>
      <c r="AU22" s="27"/>
      <c r="AV22" s="85"/>
      <c r="AW22" s="28">
        <f t="shared" si="47"/>
        <v>5000000</v>
      </c>
      <c r="AX22" s="27"/>
      <c r="AY22" s="85"/>
      <c r="AZ22" s="28">
        <f t="shared" si="48"/>
        <v>5000000</v>
      </c>
      <c r="BA22" s="27"/>
      <c r="BB22" s="85">
        <v>5000000</v>
      </c>
      <c r="BC22" s="28">
        <f t="shared" si="49"/>
        <v>0</v>
      </c>
      <c r="BD22" s="27"/>
      <c r="BE22" s="85">
        <v>5000000</v>
      </c>
      <c r="BF22" s="28">
        <f t="shared" si="50"/>
        <v>0</v>
      </c>
      <c r="BG22" s="27"/>
      <c r="BH22" s="85">
        <v>5000000</v>
      </c>
      <c r="BI22" s="28">
        <f t="shared" si="51"/>
        <v>0</v>
      </c>
      <c r="BJ22" s="27"/>
      <c r="BK22" s="85">
        <v>5000000</v>
      </c>
      <c r="BL22" s="28">
        <f t="shared" si="52"/>
        <v>0</v>
      </c>
      <c r="BM22" s="27"/>
      <c r="BN22" s="85">
        <v>5000000</v>
      </c>
      <c r="BO22" s="28">
        <f t="shared" si="53"/>
        <v>0</v>
      </c>
    </row>
    <row r="23" spans="1:67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</row>
    <row r="24" spans="1:67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4"/>
        <v>10000000</v>
      </c>
      <c r="AO24" s="27">
        <v>5000000</v>
      </c>
      <c r="AP24" s="85"/>
      <c r="AQ24" s="28">
        <f t="shared" ref="AQ24:AQ27" si="54">J24+AO24-AP24</f>
        <v>10000000</v>
      </c>
      <c r="AR24" s="27"/>
      <c r="AS24" s="85"/>
      <c r="AT24" s="28">
        <f t="shared" ref="AT24:AT27" si="55">J24+AR24-AS24</f>
        <v>5000000</v>
      </c>
      <c r="AU24" s="27"/>
      <c r="AV24" s="85">
        <v>5000000</v>
      </c>
      <c r="AW24" s="28">
        <f t="shared" ref="AW24:AW27" si="56">J24+AU24-AV24</f>
        <v>0</v>
      </c>
      <c r="AX24" s="27"/>
      <c r="AY24" s="85">
        <v>5000000</v>
      </c>
      <c r="AZ24" s="28">
        <f t="shared" ref="AZ24:AZ27" si="57">J24+AX24-AY24</f>
        <v>0</v>
      </c>
      <c r="BA24" s="27"/>
      <c r="BB24" s="85">
        <v>5000000</v>
      </c>
      <c r="BC24" s="28">
        <f t="shared" ref="BC24:BC27" si="58">J24+BA24-BB24</f>
        <v>0</v>
      </c>
      <c r="BD24" s="27"/>
      <c r="BE24" s="85">
        <v>5000000</v>
      </c>
      <c r="BF24" s="28">
        <f t="shared" ref="BF24:BF27" si="59">J24+BD24-BE24</f>
        <v>0</v>
      </c>
      <c r="BG24" s="27"/>
      <c r="BH24" s="85">
        <v>5000000</v>
      </c>
      <c r="BI24" s="28">
        <f t="shared" ref="BI24:BI26" si="60">J24+BG24-BH24</f>
        <v>0</v>
      </c>
      <c r="BJ24" s="27"/>
      <c r="BK24" s="85">
        <v>5000000</v>
      </c>
      <c r="BL24" s="28">
        <f t="shared" ref="BL24:BL27" si="61">J24+BJ24-BK24</f>
        <v>0</v>
      </c>
      <c r="BM24" s="27"/>
      <c r="BN24" s="85">
        <v>5000000</v>
      </c>
      <c r="BO24" s="28">
        <f t="shared" ref="BO24:BO27" si="62">J24+BM24-BN24</f>
        <v>0</v>
      </c>
    </row>
    <row r="25" spans="1:67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4"/>
        <v>10000000</v>
      </c>
      <c r="AO25" s="27">
        <v>5000000</v>
      </c>
      <c r="AP25" s="85"/>
      <c r="AQ25" s="28">
        <f t="shared" si="54"/>
        <v>10000000</v>
      </c>
      <c r="AR25" s="27"/>
      <c r="AS25" s="85"/>
      <c r="AT25" s="28">
        <f t="shared" si="55"/>
        <v>5000000</v>
      </c>
      <c r="AU25" s="27"/>
      <c r="AV25" s="85"/>
      <c r="AW25" s="28">
        <f t="shared" si="56"/>
        <v>5000000</v>
      </c>
      <c r="AX25" s="27"/>
      <c r="AY25" s="85">
        <v>5000000</v>
      </c>
      <c r="AZ25" s="28">
        <f t="shared" si="57"/>
        <v>0</v>
      </c>
      <c r="BA25" s="27"/>
      <c r="BB25" s="85">
        <v>5000000</v>
      </c>
      <c r="BC25" s="28">
        <f t="shared" si="58"/>
        <v>0</v>
      </c>
      <c r="BD25" s="27"/>
      <c r="BE25" s="85">
        <v>5000000</v>
      </c>
      <c r="BF25" s="28">
        <f t="shared" si="59"/>
        <v>0</v>
      </c>
      <c r="BG25" s="27"/>
      <c r="BH25" s="85">
        <v>5000000</v>
      </c>
      <c r="BI25" s="28">
        <f t="shared" si="60"/>
        <v>0</v>
      </c>
      <c r="BJ25" s="27"/>
      <c r="BK25" s="85">
        <v>5000000</v>
      </c>
      <c r="BL25" s="28">
        <f t="shared" si="61"/>
        <v>0</v>
      </c>
      <c r="BM25" s="27"/>
      <c r="BN25" s="85">
        <v>5000000</v>
      </c>
      <c r="BO25" s="28">
        <f t="shared" si="62"/>
        <v>0</v>
      </c>
    </row>
    <row r="26" spans="1:67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4"/>
        <v>10000000</v>
      </c>
      <c r="AO26" s="27">
        <v>5000000</v>
      </c>
      <c r="AP26" s="85"/>
      <c r="AQ26" s="28">
        <f t="shared" si="54"/>
        <v>10000000</v>
      </c>
      <c r="AR26" s="27"/>
      <c r="AS26" s="85"/>
      <c r="AT26" s="28">
        <f t="shared" si="55"/>
        <v>5000000</v>
      </c>
      <c r="AU26" s="27"/>
      <c r="AV26" s="85"/>
      <c r="AW26" s="28">
        <f t="shared" si="56"/>
        <v>5000000</v>
      </c>
      <c r="AX26" s="27"/>
      <c r="AY26" s="85"/>
      <c r="AZ26" s="28">
        <f t="shared" si="57"/>
        <v>5000000</v>
      </c>
      <c r="BA26" s="27"/>
      <c r="BB26" s="85">
        <v>5000000</v>
      </c>
      <c r="BC26" s="28">
        <f t="shared" si="58"/>
        <v>0</v>
      </c>
      <c r="BD26" s="27"/>
      <c r="BE26" s="85">
        <v>5000000</v>
      </c>
      <c r="BF26" s="28">
        <f t="shared" si="59"/>
        <v>0</v>
      </c>
      <c r="BG26" s="27"/>
      <c r="BH26" s="85">
        <v>5000000</v>
      </c>
      <c r="BI26" s="28">
        <f t="shared" si="60"/>
        <v>0</v>
      </c>
      <c r="BJ26" s="27"/>
      <c r="BK26" s="85">
        <v>5000000</v>
      </c>
      <c r="BL26" s="28">
        <f t="shared" si="61"/>
        <v>0</v>
      </c>
      <c r="BM26" s="27"/>
      <c r="BN26" s="85">
        <v>5000000</v>
      </c>
      <c r="BO26" s="28">
        <f t="shared" si="62"/>
        <v>0</v>
      </c>
    </row>
    <row r="27" spans="1:67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4"/>
        <v>10000000</v>
      </c>
      <c r="AO27" s="27">
        <v>5000000</v>
      </c>
      <c r="AP27" s="85"/>
      <c r="AQ27" s="28">
        <f t="shared" si="54"/>
        <v>10000000</v>
      </c>
      <c r="AR27" s="27"/>
      <c r="AS27" s="85"/>
      <c r="AT27" s="28">
        <f t="shared" si="55"/>
        <v>5000000</v>
      </c>
      <c r="AU27" s="27"/>
      <c r="AV27" s="85"/>
      <c r="AW27" s="28">
        <f t="shared" si="56"/>
        <v>5000000</v>
      </c>
      <c r="AX27" s="27"/>
      <c r="AY27" s="85"/>
      <c r="AZ27" s="28">
        <f t="shared" si="57"/>
        <v>5000000</v>
      </c>
      <c r="BA27" s="27"/>
      <c r="BB27" s="85"/>
      <c r="BC27" s="28">
        <f t="shared" si="58"/>
        <v>5000000</v>
      </c>
      <c r="BD27" s="27"/>
      <c r="BE27" s="85"/>
      <c r="BF27" s="28">
        <f t="shared" si="59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1"/>
        <v>0</v>
      </c>
      <c r="BM27" s="27"/>
      <c r="BN27" s="85">
        <v>5000000</v>
      </c>
      <c r="BO27" s="28">
        <f t="shared" si="62"/>
        <v>0</v>
      </c>
    </row>
    <row r="28" spans="1:67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</row>
    <row r="29" spans="1:67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63">J29+AL29-AM29</f>
        <v>10000000</v>
      </c>
      <c r="AO29" s="27">
        <v>5000000</v>
      </c>
      <c r="AP29" s="85"/>
      <c r="AQ29" s="28">
        <f t="shared" ref="AQ29:AQ30" si="64">J29+AO29-AP29</f>
        <v>10000000</v>
      </c>
      <c r="AR29" s="27"/>
      <c r="AS29" s="85"/>
      <c r="AT29" s="28">
        <f t="shared" ref="AT29:AT30" si="65">J29+AR29-AS29</f>
        <v>5000000</v>
      </c>
      <c r="AU29" s="27"/>
      <c r="AV29" s="85"/>
      <c r="AW29" s="28">
        <f t="shared" ref="AW29:AW30" si="66">J29+AU29-AV29</f>
        <v>5000000</v>
      </c>
      <c r="AX29" s="27"/>
      <c r="AY29" s="85"/>
      <c r="AZ29" s="28">
        <f t="shared" ref="AZ29:AZ30" si="67">J29+AX29-AY29</f>
        <v>5000000</v>
      </c>
      <c r="BA29" s="27"/>
      <c r="BB29" s="85"/>
      <c r="BC29" s="28">
        <f t="shared" ref="BC29:BC30" si="68">J29+BA29-BB29</f>
        <v>5000000</v>
      </c>
      <c r="BD29" s="27"/>
      <c r="BE29" s="85"/>
      <c r="BF29" s="28">
        <f t="shared" ref="BF29:BF30" si="69">J29+BD29-BE29</f>
        <v>5000000</v>
      </c>
      <c r="BG29" s="27"/>
      <c r="BH29" s="85">
        <v>5000000</v>
      </c>
      <c r="BI29" s="28">
        <f t="shared" ref="BI29:BI30" si="70">J29+BG29-BH29</f>
        <v>0</v>
      </c>
      <c r="BJ29" s="27"/>
      <c r="BK29" s="85">
        <v>5000000</v>
      </c>
      <c r="BL29" s="28">
        <f t="shared" ref="BL29:BL30" si="71">J29+BJ29-BK29</f>
        <v>0</v>
      </c>
      <c r="BM29" s="27"/>
      <c r="BN29" s="85">
        <v>5000000</v>
      </c>
      <c r="BO29" s="28">
        <f t="shared" ref="BO29:BO30" si="72">J29+BM29-BN29</f>
        <v>0</v>
      </c>
    </row>
    <row r="30" spans="1:67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63"/>
        <v>10000000</v>
      </c>
      <c r="AO30" s="27">
        <v>5000000</v>
      </c>
      <c r="AP30" s="85"/>
      <c r="AQ30" s="28">
        <f t="shared" si="64"/>
        <v>10000000</v>
      </c>
      <c r="AR30" s="27"/>
      <c r="AS30" s="85"/>
      <c r="AT30" s="28">
        <f t="shared" si="65"/>
        <v>5000000</v>
      </c>
      <c r="AU30" s="27"/>
      <c r="AV30" s="85"/>
      <c r="AW30" s="28">
        <f t="shared" si="66"/>
        <v>5000000</v>
      </c>
      <c r="AX30" s="27"/>
      <c r="AY30" s="85"/>
      <c r="AZ30" s="28">
        <f t="shared" si="67"/>
        <v>5000000</v>
      </c>
      <c r="BA30" s="27"/>
      <c r="BB30" s="85"/>
      <c r="BC30" s="28">
        <f t="shared" si="68"/>
        <v>5000000</v>
      </c>
      <c r="BD30" s="27"/>
      <c r="BE30" s="85"/>
      <c r="BF30" s="28">
        <f t="shared" si="69"/>
        <v>5000000</v>
      </c>
      <c r="BG30" s="27"/>
      <c r="BH30" s="85">
        <v>5000000</v>
      </c>
      <c r="BI30" s="28">
        <f t="shared" si="70"/>
        <v>0</v>
      </c>
      <c r="BJ30" s="27"/>
      <c r="BK30" s="85">
        <v>5000000</v>
      </c>
      <c r="BL30" s="28">
        <f t="shared" si="71"/>
        <v>0</v>
      </c>
      <c r="BM30" s="27"/>
      <c r="BN30" s="85">
        <v>5000000</v>
      </c>
      <c r="BO30" s="28">
        <f t="shared" si="72"/>
        <v>0</v>
      </c>
    </row>
    <row r="31" spans="1:67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</row>
    <row r="32" spans="1:67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73">J32+N32-O32</f>
        <v>5000000</v>
      </c>
      <c r="Q32" s="85">
        <v>5000000</v>
      </c>
      <c r="R32" s="85"/>
      <c r="S32" s="28">
        <f t="shared" ref="S32:S39" si="74">J32+Q32-R32</f>
        <v>5000000</v>
      </c>
      <c r="T32" s="85">
        <v>5000000</v>
      </c>
      <c r="U32" s="85"/>
      <c r="V32" s="28">
        <f t="shared" ref="V32:V39" si="75">J32+T32-U32</f>
        <v>5000000</v>
      </c>
      <c r="W32" s="85">
        <v>5000000</v>
      </c>
      <c r="X32" s="85">
        <v>5000000</v>
      </c>
      <c r="Y32" s="28">
        <f t="shared" ref="Y32:Y39" si="76">J32+W32-X32</f>
        <v>0</v>
      </c>
      <c r="Z32" s="27">
        <v>10000000</v>
      </c>
      <c r="AA32" s="85"/>
      <c r="AB32" s="28">
        <f t="shared" ref="AB32:AB39" si="77">J32+Z32-AA32</f>
        <v>10000000</v>
      </c>
      <c r="AC32" s="27">
        <v>10000000</v>
      </c>
      <c r="AD32" s="85">
        <v>10000000</v>
      </c>
      <c r="AE32" s="28">
        <f t="shared" ref="AE32:AE39" si="78">J32+AC32-AD32</f>
        <v>0</v>
      </c>
      <c r="AF32" s="27">
        <v>10000000</v>
      </c>
      <c r="AG32" s="85">
        <v>10000000</v>
      </c>
      <c r="AH32" s="28">
        <f t="shared" ref="AH32:AH39" si="79">J32+AF32-AG32</f>
        <v>0</v>
      </c>
      <c r="AI32" s="27">
        <v>5000000</v>
      </c>
      <c r="AJ32" s="85"/>
      <c r="AK32" s="28">
        <f t="shared" ref="AK32:AK39" si="80">J32+AI32-AJ32</f>
        <v>5000000</v>
      </c>
      <c r="AL32" s="27">
        <v>5000000</v>
      </c>
      <c r="AM32" s="85"/>
      <c r="AN32" s="28">
        <f t="shared" ref="AN32:AN39" si="81">J32+AL32-AM32</f>
        <v>5000000</v>
      </c>
      <c r="AO32" s="27">
        <v>5000000</v>
      </c>
      <c r="AP32" s="85"/>
      <c r="AQ32" s="28">
        <f t="shared" ref="AQ32:AQ39" si="82">J32+AO32-AP32</f>
        <v>5000000</v>
      </c>
      <c r="AR32" s="85"/>
      <c r="AS32" s="85"/>
      <c r="AT32" s="28">
        <f t="shared" ref="AT32:AT39" si="83">J32+AR32-AS32</f>
        <v>0</v>
      </c>
      <c r="AU32" s="85">
        <v>5000000</v>
      </c>
      <c r="AV32" s="85"/>
      <c r="AW32" s="28">
        <f t="shared" ref="AW32:AW39" si="84">J32+AU32-AV32</f>
        <v>5000000</v>
      </c>
      <c r="AX32" s="85">
        <v>5000000</v>
      </c>
      <c r="AY32" s="85"/>
      <c r="AZ32" s="28">
        <f t="shared" ref="AZ32:AZ39" si="85">J32+AX32-AY32</f>
        <v>5000000</v>
      </c>
      <c r="BA32" s="85">
        <v>5000000</v>
      </c>
      <c r="BB32" s="85">
        <v>5000000</v>
      </c>
      <c r="BC32" s="28">
        <f t="shared" ref="BC32:BC39" si="86">J32+BA32-BB32</f>
        <v>0</v>
      </c>
      <c r="BD32" s="85">
        <v>5000000</v>
      </c>
      <c r="BE32" s="85">
        <v>5000000</v>
      </c>
      <c r="BF32" s="28">
        <f t="shared" ref="BF32:BF39" si="87">J32+BD32-BE32</f>
        <v>0</v>
      </c>
      <c r="BG32" s="85">
        <v>5000000</v>
      </c>
      <c r="BH32" s="85">
        <v>5000000</v>
      </c>
      <c r="BI32" s="28">
        <f t="shared" ref="BI32:BI39" si="88">J32+BG32-BH32</f>
        <v>0</v>
      </c>
      <c r="BJ32" s="85">
        <v>5000000</v>
      </c>
      <c r="BK32" s="85">
        <v>5000000</v>
      </c>
      <c r="BL32" s="28">
        <f t="shared" ref="BL32:BL39" si="89">J32+BJ32-BK32</f>
        <v>0</v>
      </c>
      <c r="BM32" s="85">
        <v>5000000</v>
      </c>
      <c r="BN32" s="85">
        <v>5000000</v>
      </c>
      <c r="BO32" s="28">
        <f t="shared" ref="BO32:BO39" si="90">J32+BM32-BN32</f>
        <v>0</v>
      </c>
    </row>
    <row r="33" spans="1:67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73"/>
        <v>5000000</v>
      </c>
      <c r="Q33" s="85">
        <v>5000000</v>
      </c>
      <c r="R33" s="85"/>
      <c r="S33" s="28">
        <f t="shared" si="74"/>
        <v>5000000</v>
      </c>
      <c r="T33" s="85">
        <v>5000000</v>
      </c>
      <c r="U33" s="85"/>
      <c r="V33" s="28">
        <f t="shared" si="75"/>
        <v>5000000</v>
      </c>
      <c r="W33" s="85">
        <v>5000000</v>
      </c>
      <c r="X33" s="85">
        <v>5000000</v>
      </c>
      <c r="Y33" s="28">
        <f t="shared" si="76"/>
        <v>0</v>
      </c>
      <c r="Z33" s="27">
        <v>5000000</v>
      </c>
      <c r="AA33" s="85"/>
      <c r="AB33" s="28">
        <f t="shared" si="77"/>
        <v>5000000</v>
      </c>
      <c r="AC33" s="27">
        <v>5000000</v>
      </c>
      <c r="AD33" s="85"/>
      <c r="AE33" s="28">
        <f t="shared" si="78"/>
        <v>5000000</v>
      </c>
      <c r="AF33" s="27">
        <v>5000000</v>
      </c>
      <c r="AG33" s="85"/>
      <c r="AH33" s="28">
        <f t="shared" si="79"/>
        <v>5000000</v>
      </c>
      <c r="AI33" s="27">
        <v>5000000</v>
      </c>
      <c r="AJ33" s="85"/>
      <c r="AK33" s="28">
        <f t="shared" si="80"/>
        <v>5000000</v>
      </c>
      <c r="AL33" s="27">
        <v>5000000</v>
      </c>
      <c r="AM33" s="85"/>
      <c r="AN33" s="28">
        <f t="shared" si="81"/>
        <v>5000000</v>
      </c>
      <c r="AO33" s="27">
        <v>5000000</v>
      </c>
      <c r="AP33" s="85"/>
      <c r="AQ33" s="28">
        <f t="shared" si="82"/>
        <v>5000000</v>
      </c>
      <c r="AR33" s="85"/>
      <c r="AS33" s="85"/>
      <c r="AT33" s="28">
        <f t="shared" si="83"/>
        <v>0</v>
      </c>
      <c r="AU33" s="85">
        <v>5000000</v>
      </c>
      <c r="AV33" s="85"/>
      <c r="AW33" s="28">
        <f t="shared" si="84"/>
        <v>5000000</v>
      </c>
      <c r="AX33" s="85">
        <v>5000000</v>
      </c>
      <c r="AY33" s="85"/>
      <c r="AZ33" s="28">
        <f t="shared" si="85"/>
        <v>5000000</v>
      </c>
      <c r="BA33" s="85">
        <v>5000000</v>
      </c>
      <c r="BB33" s="85">
        <v>5000000</v>
      </c>
      <c r="BC33" s="28">
        <f t="shared" si="86"/>
        <v>0</v>
      </c>
      <c r="BD33" s="85">
        <v>5000000</v>
      </c>
      <c r="BE33" s="85">
        <v>5000000</v>
      </c>
      <c r="BF33" s="28">
        <f t="shared" si="87"/>
        <v>0</v>
      </c>
      <c r="BG33" s="85">
        <v>5000000</v>
      </c>
      <c r="BH33" s="85">
        <v>5000000</v>
      </c>
      <c r="BI33" s="28">
        <f t="shared" si="88"/>
        <v>0</v>
      </c>
      <c r="BJ33" s="85">
        <v>5000000</v>
      </c>
      <c r="BK33" s="85">
        <v>5000000</v>
      </c>
      <c r="BL33" s="28">
        <f t="shared" si="89"/>
        <v>0</v>
      </c>
      <c r="BM33" s="85">
        <v>5000000</v>
      </c>
      <c r="BN33" s="85">
        <v>5000000</v>
      </c>
      <c r="BO33" s="28">
        <f t="shared" si="90"/>
        <v>0</v>
      </c>
    </row>
    <row r="34" spans="1:67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73"/>
        <v>5000000</v>
      </c>
      <c r="Q34" s="85">
        <v>5000000</v>
      </c>
      <c r="R34" s="85"/>
      <c r="S34" s="28">
        <f t="shared" si="74"/>
        <v>5000000</v>
      </c>
      <c r="T34" s="85">
        <v>5000000</v>
      </c>
      <c r="U34" s="85"/>
      <c r="V34" s="28">
        <f t="shared" si="75"/>
        <v>5000000</v>
      </c>
      <c r="W34" s="85">
        <v>5000000</v>
      </c>
      <c r="X34" s="85">
        <v>5000000</v>
      </c>
      <c r="Y34" s="28">
        <f t="shared" si="76"/>
        <v>0</v>
      </c>
      <c r="Z34" s="27">
        <v>5000000</v>
      </c>
      <c r="AA34" s="85"/>
      <c r="AB34" s="28">
        <f t="shared" si="77"/>
        <v>5000000</v>
      </c>
      <c r="AC34" s="27">
        <v>5000000</v>
      </c>
      <c r="AD34" s="85"/>
      <c r="AE34" s="28">
        <f t="shared" si="78"/>
        <v>5000000</v>
      </c>
      <c r="AF34" s="27">
        <v>5000000</v>
      </c>
      <c r="AG34" s="85"/>
      <c r="AH34" s="28">
        <f t="shared" si="79"/>
        <v>5000000</v>
      </c>
      <c r="AI34" s="27">
        <v>5000000</v>
      </c>
      <c r="AJ34" s="85"/>
      <c r="AK34" s="28">
        <f t="shared" si="80"/>
        <v>5000000</v>
      </c>
      <c r="AL34" s="27">
        <v>5000000</v>
      </c>
      <c r="AM34" s="85"/>
      <c r="AN34" s="28">
        <f t="shared" si="81"/>
        <v>5000000</v>
      </c>
      <c r="AO34" s="27">
        <v>5000000</v>
      </c>
      <c r="AP34" s="85"/>
      <c r="AQ34" s="28">
        <f t="shared" si="82"/>
        <v>5000000</v>
      </c>
      <c r="AR34" s="85"/>
      <c r="AS34" s="85"/>
      <c r="AT34" s="28">
        <f t="shared" si="83"/>
        <v>0</v>
      </c>
      <c r="AU34" s="85">
        <v>5000000</v>
      </c>
      <c r="AV34" s="85"/>
      <c r="AW34" s="28">
        <f t="shared" si="84"/>
        <v>5000000</v>
      </c>
      <c r="AX34" s="85">
        <v>5000000</v>
      </c>
      <c r="AY34" s="85"/>
      <c r="AZ34" s="28">
        <f t="shared" si="85"/>
        <v>5000000</v>
      </c>
      <c r="BA34" s="85">
        <v>5000000</v>
      </c>
      <c r="BB34" s="85"/>
      <c r="BC34" s="28">
        <f t="shared" si="86"/>
        <v>5000000</v>
      </c>
      <c r="BD34" s="85">
        <v>5000000</v>
      </c>
      <c r="BE34" s="85"/>
      <c r="BF34" s="28">
        <f t="shared" si="87"/>
        <v>5000000</v>
      </c>
      <c r="BG34" s="85">
        <v>5000000</v>
      </c>
      <c r="BH34" s="85">
        <v>5000000</v>
      </c>
      <c r="BI34" s="28">
        <f t="shared" si="88"/>
        <v>0</v>
      </c>
      <c r="BJ34" s="85">
        <v>5000000</v>
      </c>
      <c r="BK34" s="85">
        <v>5000000</v>
      </c>
      <c r="BL34" s="28">
        <f t="shared" si="89"/>
        <v>0</v>
      </c>
      <c r="BM34" s="85">
        <v>5000000</v>
      </c>
      <c r="BN34" s="85">
        <v>5000000</v>
      </c>
      <c r="BO34" s="28">
        <f t="shared" si="90"/>
        <v>0</v>
      </c>
    </row>
    <row r="35" spans="1:67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73"/>
        <v>5000000</v>
      </c>
      <c r="Q35" s="85">
        <v>5000000</v>
      </c>
      <c r="R35" s="85"/>
      <c r="S35" s="28">
        <f t="shared" si="74"/>
        <v>5000000</v>
      </c>
      <c r="T35" s="85">
        <v>5000000</v>
      </c>
      <c r="U35" s="85"/>
      <c r="V35" s="28">
        <f t="shared" si="75"/>
        <v>5000000</v>
      </c>
      <c r="W35" s="85">
        <v>5000000</v>
      </c>
      <c r="X35" s="85"/>
      <c r="Y35" s="28">
        <f t="shared" si="76"/>
        <v>5000000</v>
      </c>
      <c r="Z35" s="27">
        <v>5000000</v>
      </c>
      <c r="AA35" s="85"/>
      <c r="AB35" s="28">
        <f t="shared" si="77"/>
        <v>5000000</v>
      </c>
      <c r="AC35" s="27">
        <v>5000000</v>
      </c>
      <c r="AD35" s="85"/>
      <c r="AE35" s="28">
        <f t="shared" si="78"/>
        <v>5000000</v>
      </c>
      <c r="AF35" s="27">
        <v>5000000</v>
      </c>
      <c r="AG35" s="85"/>
      <c r="AH35" s="28">
        <f t="shared" si="79"/>
        <v>5000000</v>
      </c>
      <c r="AI35" s="27">
        <v>5000000</v>
      </c>
      <c r="AJ35" s="85"/>
      <c r="AK35" s="28">
        <f t="shared" si="80"/>
        <v>5000000</v>
      </c>
      <c r="AL35" s="27">
        <v>5000000</v>
      </c>
      <c r="AM35" s="85"/>
      <c r="AN35" s="28">
        <f t="shared" si="81"/>
        <v>5000000</v>
      </c>
      <c r="AO35" s="27">
        <v>5000000</v>
      </c>
      <c r="AP35" s="85"/>
      <c r="AQ35" s="28">
        <f t="shared" si="82"/>
        <v>5000000</v>
      </c>
      <c r="AR35" s="85"/>
      <c r="AS35" s="85"/>
      <c r="AT35" s="28">
        <f t="shared" si="83"/>
        <v>0</v>
      </c>
      <c r="AU35" s="85">
        <v>5000000</v>
      </c>
      <c r="AV35" s="85"/>
      <c r="AW35" s="28">
        <f t="shared" si="84"/>
        <v>5000000</v>
      </c>
      <c r="AX35" s="85">
        <v>5000000</v>
      </c>
      <c r="AY35" s="85"/>
      <c r="AZ35" s="28">
        <f t="shared" si="85"/>
        <v>5000000</v>
      </c>
      <c r="BA35" s="85">
        <v>5000000</v>
      </c>
      <c r="BB35" s="85"/>
      <c r="BC35" s="28">
        <f t="shared" si="86"/>
        <v>5000000</v>
      </c>
      <c r="BD35" s="85">
        <v>5000000</v>
      </c>
      <c r="BE35" s="85"/>
      <c r="BF35" s="28">
        <f t="shared" si="87"/>
        <v>5000000</v>
      </c>
      <c r="BG35" s="85">
        <v>5000000</v>
      </c>
      <c r="BH35" s="85"/>
      <c r="BI35" s="28">
        <f t="shared" si="88"/>
        <v>5000000</v>
      </c>
      <c r="BJ35" s="85">
        <v>5000000</v>
      </c>
      <c r="BK35" s="85">
        <v>5000000</v>
      </c>
      <c r="BL35" s="28">
        <f t="shared" si="89"/>
        <v>0</v>
      </c>
      <c r="BM35" s="85">
        <v>5000000</v>
      </c>
      <c r="BN35" s="85">
        <v>5000000</v>
      </c>
      <c r="BO35" s="28">
        <f t="shared" si="90"/>
        <v>0</v>
      </c>
    </row>
    <row r="36" spans="1:67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73"/>
        <v>5000000</v>
      </c>
      <c r="Q36" s="85">
        <v>5000000</v>
      </c>
      <c r="R36" s="85"/>
      <c r="S36" s="28">
        <f t="shared" si="74"/>
        <v>5000000</v>
      </c>
      <c r="T36" s="85">
        <v>5000000</v>
      </c>
      <c r="U36" s="85"/>
      <c r="V36" s="28">
        <f t="shared" si="75"/>
        <v>5000000</v>
      </c>
      <c r="W36" s="85">
        <v>5000000</v>
      </c>
      <c r="X36" s="85">
        <v>5000000</v>
      </c>
      <c r="Y36" s="28">
        <f t="shared" si="76"/>
        <v>0</v>
      </c>
      <c r="Z36" s="27">
        <v>5000000</v>
      </c>
      <c r="AA36" s="85"/>
      <c r="AB36" s="28">
        <f t="shared" si="77"/>
        <v>5000000</v>
      </c>
      <c r="AC36" s="27">
        <v>5000000</v>
      </c>
      <c r="AD36" s="85"/>
      <c r="AE36" s="28">
        <f t="shared" si="78"/>
        <v>5000000</v>
      </c>
      <c r="AF36" s="27">
        <v>5000000</v>
      </c>
      <c r="AG36" s="85"/>
      <c r="AH36" s="28">
        <f t="shared" si="79"/>
        <v>5000000</v>
      </c>
      <c r="AI36" s="27">
        <v>5000000</v>
      </c>
      <c r="AJ36" s="85"/>
      <c r="AK36" s="28">
        <f t="shared" si="80"/>
        <v>5000000</v>
      </c>
      <c r="AL36" s="27">
        <v>5000000</v>
      </c>
      <c r="AM36" s="85"/>
      <c r="AN36" s="28">
        <f t="shared" si="81"/>
        <v>5000000</v>
      </c>
      <c r="AO36" s="27">
        <v>5000000</v>
      </c>
      <c r="AP36" s="85"/>
      <c r="AQ36" s="28">
        <f t="shared" si="82"/>
        <v>5000000</v>
      </c>
      <c r="AR36" s="85"/>
      <c r="AS36" s="85"/>
      <c r="AT36" s="28">
        <f t="shared" si="83"/>
        <v>0</v>
      </c>
      <c r="AU36" s="85">
        <v>5000000</v>
      </c>
      <c r="AV36" s="85"/>
      <c r="AW36" s="28">
        <f t="shared" si="84"/>
        <v>5000000</v>
      </c>
      <c r="AX36" s="85">
        <v>5000000</v>
      </c>
      <c r="AY36" s="85"/>
      <c r="AZ36" s="28">
        <f t="shared" si="85"/>
        <v>5000000</v>
      </c>
      <c r="BA36" s="85">
        <v>5000000</v>
      </c>
      <c r="BB36" s="85"/>
      <c r="BC36" s="28">
        <f t="shared" si="86"/>
        <v>5000000</v>
      </c>
      <c r="BD36" s="85">
        <v>5000000</v>
      </c>
      <c r="BE36" s="85"/>
      <c r="BF36" s="28">
        <f t="shared" si="87"/>
        <v>5000000</v>
      </c>
      <c r="BG36" s="85">
        <v>5000000</v>
      </c>
      <c r="BH36" s="85"/>
      <c r="BI36" s="28">
        <f t="shared" si="88"/>
        <v>5000000</v>
      </c>
      <c r="BJ36" s="85">
        <v>5000000</v>
      </c>
      <c r="BK36" s="85">
        <v>5000000</v>
      </c>
      <c r="BL36" s="28">
        <f t="shared" si="89"/>
        <v>0</v>
      </c>
      <c r="BM36" s="85">
        <v>5000000</v>
      </c>
      <c r="BN36" s="85">
        <v>5000000</v>
      </c>
      <c r="BO36" s="28">
        <f t="shared" si="90"/>
        <v>0</v>
      </c>
    </row>
    <row r="37" spans="1:67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14808.22</v>
      </c>
      <c r="J37" s="85"/>
      <c r="K37" s="27"/>
      <c r="L37" s="85"/>
      <c r="M37" s="28"/>
      <c r="N37" s="85">
        <v>5000000</v>
      </c>
      <c r="O37" s="85"/>
      <c r="P37" s="28">
        <f t="shared" si="73"/>
        <v>5000000</v>
      </c>
      <c r="Q37" s="85">
        <v>5000000</v>
      </c>
      <c r="R37" s="85"/>
      <c r="S37" s="28">
        <f t="shared" si="74"/>
        <v>5000000</v>
      </c>
      <c r="T37" s="85">
        <v>5000000</v>
      </c>
      <c r="U37" s="85"/>
      <c r="V37" s="28">
        <f t="shared" si="75"/>
        <v>5000000</v>
      </c>
      <c r="W37" s="85">
        <v>5000000</v>
      </c>
      <c r="X37" s="85">
        <v>5000000</v>
      </c>
      <c r="Y37" s="28">
        <f t="shared" si="76"/>
        <v>0</v>
      </c>
      <c r="Z37" s="27">
        <v>5000000</v>
      </c>
      <c r="AA37" s="85"/>
      <c r="AB37" s="28">
        <f t="shared" si="77"/>
        <v>5000000</v>
      </c>
      <c r="AC37" s="27">
        <v>5000000</v>
      </c>
      <c r="AD37" s="85"/>
      <c r="AE37" s="28">
        <f t="shared" si="78"/>
        <v>5000000</v>
      </c>
      <c r="AF37" s="27">
        <v>5000000</v>
      </c>
      <c r="AG37" s="85"/>
      <c r="AH37" s="28">
        <f t="shared" si="79"/>
        <v>5000000</v>
      </c>
      <c r="AI37" s="27">
        <v>5000000</v>
      </c>
      <c r="AJ37" s="85"/>
      <c r="AK37" s="28">
        <f t="shared" si="80"/>
        <v>5000000</v>
      </c>
      <c r="AL37" s="27">
        <v>5000000</v>
      </c>
      <c r="AM37" s="85"/>
      <c r="AN37" s="28">
        <f t="shared" si="81"/>
        <v>5000000</v>
      </c>
      <c r="AO37" s="27">
        <v>5000000</v>
      </c>
      <c r="AP37" s="85"/>
      <c r="AQ37" s="28">
        <f t="shared" si="82"/>
        <v>5000000</v>
      </c>
      <c r="AR37" s="85"/>
      <c r="AS37" s="85"/>
      <c r="AT37" s="28">
        <f t="shared" si="83"/>
        <v>0</v>
      </c>
      <c r="AU37" s="85">
        <v>5000000</v>
      </c>
      <c r="AV37" s="85"/>
      <c r="AW37" s="28">
        <f t="shared" si="84"/>
        <v>5000000</v>
      </c>
      <c r="AX37" s="85">
        <v>5000000</v>
      </c>
      <c r="AY37" s="85"/>
      <c r="AZ37" s="28">
        <f t="shared" si="85"/>
        <v>5000000</v>
      </c>
      <c r="BA37" s="85">
        <v>5000000</v>
      </c>
      <c r="BB37" s="85"/>
      <c r="BC37" s="28">
        <f t="shared" si="86"/>
        <v>5000000</v>
      </c>
      <c r="BD37" s="85">
        <v>5000000</v>
      </c>
      <c r="BE37" s="85"/>
      <c r="BF37" s="28">
        <f t="shared" si="87"/>
        <v>5000000</v>
      </c>
      <c r="BG37" s="85">
        <v>5000000</v>
      </c>
      <c r="BH37" s="85"/>
      <c r="BI37" s="28">
        <f t="shared" si="88"/>
        <v>5000000</v>
      </c>
      <c r="BJ37" s="85">
        <v>5000000</v>
      </c>
      <c r="BK37" s="85"/>
      <c r="BL37" s="28">
        <f t="shared" si="89"/>
        <v>5000000</v>
      </c>
      <c r="BM37" s="85">
        <v>5000000</v>
      </c>
      <c r="BN37" s="85">
        <v>5000000</v>
      </c>
      <c r="BO37" s="28">
        <f t="shared" si="90"/>
        <v>0</v>
      </c>
    </row>
    <row r="38" spans="1:67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14886.99</v>
      </c>
      <c r="J38" s="85"/>
      <c r="K38" s="27"/>
      <c r="L38" s="85"/>
      <c r="M38" s="28"/>
      <c r="N38" s="85">
        <v>5000000</v>
      </c>
      <c r="O38" s="85"/>
      <c r="P38" s="28">
        <f t="shared" si="73"/>
        <v>5000000</v>
      </c>
      <c r="Q38" s="85">
        <v>5000000</v>
      </c>
      <c r="R38" s="85"/>
      <c r="S38" s="28">
        <f t="shared" si="74"/>
        <v>5000000</v>
      </c>
      <c r="T38" s="85">
        <v>5000000</v>
      </c>
      <c r="U38" s="85"/>
      <c r="V38" s="28">
        <f t="shared" si="75"/>
        <v>5000000</v>
      </c>
      <c r="W38" s="85">
        <v>5000000</v>
      </c>
      <c r="X38" s="85"/>
      <c r="Y38" s="28">
        <f t="shared" si="76"/>
        <v>5000000</v>
      </c>
      <c r="Z38" s="27">
        <v>5000000</v>
      </c>
      <c r="AA38" s="85"/>
      <c r="AB38" s="28">
        <f t="shared" si="77"/>
        <v>5000000</v>
      </c>
      <c r="AC38" s="27">
        <v>5000000</v>
      </c>
      <c r="AD38" s="85"/>
      <c r="AE38" s="28">
        <f t="shared" si="78"/>
        <v>5000000</v>
      </c>
      <c r="AF38" s="27">
        <v>5000000</v>
      </c>
      <c r="AG38" s="85"/>
      <c r="AH38" s="28">
        <f t="shared" si="79"/>
        <v>5000000</v>
      </c>
      <c r="AI38" s="27">
        <v>5000000</v>
      </c>
      <c r="AJ38" s="85"/>
      <c r="AK38" s="28">
        <f t="shared" si="80"/>
        <v>5000000</v>
      </c>
      <c r="AL38" s="27">
        <v>5000000</v>
      </c>
      <c r="AM38" s="85"/>
      <c r="AN38" s="28">
        <f t="shared" si="81"/>
        <v>5000000</v>
      </c>
      <c r="AO38" s="27">
        <v>5000000</v>
      </c>
      <c r="AP38" s="85"/>
      <c r="AQ38" s="28">
        <f t="shared" si="82"/>
        <v>5000000</v>
      </c>
      <c r="AR38" s="85"/>
      <c r="AS38" s="85"/>
      <c r="AT38" s="28">
        <f t="shared" si="83"/>
        <v>0</v>
      </c>
      <c r="AU38" s="85">
        <v>5000000</v>
      </c>
      <c r="AV38" s="85"/>
      <c r="AW38" s="28">
        <f t="shared" si="84"/>
        <v>5000000</v>
      </c>
      <c r="AX38" s="85">
        <v>5000000</v>
      </c>
      <c r="AY38" s="85"/>
      <c r="AZ38" s="28">
        <f t="shared" si="85"/>
        <v>5000000</v>
      </c>
      <c r="BA38" s="85">
        <v>5000000</v>
      </c>
      <c r="BB38" s="85"/>
      <c r="BC38" s="28">
        <f t="shared" si="86"/>
        <v>5000000</v>
      </c>
      <c r="BD38" s="85">
        <v>5000000</v>
      </c>
      <c r="BE38" s="85"/>
      <c r="BF38" s="28">
        <f t="shared" si="87"/>
        <v>5000000</v>
      </c>
      <c r="BG38" s="85">
        <v>5000000</v>
      </c>
      <c r="BH38" s="85"/>
      <c r="BI38" s="28">
        <f t="shared" si="88"/>
        <v>5000000</v>
      </c>
      <c r="BJ38" s="85">
        <v>5000000</v>
      </c>
      <c r="BK38" s="85"/>
      <c r="BL38" s="28">
        <f t="shared" si="89"/>
        <v>5000000</v>
      </c>
      <c r="BM38" s="85">
        <v>5000000</v>
      </c>
      <c r="BN38" s="85">
        <v>5000000</v>
      </c>
      <c r="BO38" s="28">
        <f t="shared" si="90"/>
        <v>0</v>
      </c>
    </row>
    <row r="39" spans="1:67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18506.849999999999</v>
      </c>
      <c r="J39" s="85"/>
      <c r="K39" s="27"/>
      <c r="L39" s="85"/>
      <c r="M39" s="28"/>
      <c r="N39" s="85">
        <v>5000000</v>
      </c>
      <c r="O39" s="85"/>
      <c r="P39" s="28">
        <f t="shared" si="73"/>
        <v>5000000</v>
      </c>
      <c r="Q39" s="85">
        <v>5000000</v>
      </c>
      <c r="R39" s="85"/>
      <c r="S39" s="28">
        <f t="shared" si="74"/>
        <v>5000000</v>
      </c>
      <c r="T39" s="85">
        <v>5000000</v>
      </c>
      <c r="U39" s="85"/>
      <c r="V39" s="28">
        <f t="shared" si="75"/>
        <v>5000000</v>
      </c>
      <c r="W39" s="85">
        <v>5000000</v>
      </c>
      <c r="X39" s="85"/>
      <c r="Y39" s="28">
        <f t="shared" si="76"/>
        <v>5000000</v>
      </c>
      <c r="Z39" s="27">
        <v>5000000</v>
      </c>
      <c r="AA39" s="85"/>
      <c r="AB39" s="28">
        <f t="shared" si="77"/>
        <v>5000000</v>
      </c>
      <c r="AC39" s="27">
        <v>5000000</v>
      </c>
      <c r="AD39" s="85"/>
      <c r="AE39" s="28">
        <f t="shared" si="78"/>
        <v>5000000</v>
      </c>
      <c r="AF39" s="27">
        <v>5000000</v>
      </c>
      <c r="AG39" s="85"/>
      <c r="AH39" s="28">
        <f t="shared" si="79"/>
        <v>5000000</v>
      </c>
      <c r="AI39" s="27">
        <v>5000000</v>
      </c>
      <c r="AJ39" s="85"/>
      <c r="AK39" s="28">
        <f t="shared" si="80"/>
        <v>5000000</v>
      </c>
      <c r="AL39" s="27">
        <v>5000000</v>
      </c>
      <c r="AM39" s="85"/>
      <c r="AN39" s="28">
        <f t="shared" si="81"/>
        <v>5000000</v>
      </c>
      <c r="AO39" s="27">
        <v>5000000</v>
      </c>
      <c r="AP39" s="85"/>
      <c r="AQ39" s="28">
        <f t="shared" si="82"/>
        <v>5000000</v>
      </c>
      <c r="AR39" s="85"/>
      <c r="AS39" s="85"/>
      <c r="AT39" s="28">
        <f t="shared" si="83"/>
        <v>0</v>
      </c>
      <c r="AU39" s="85">
        <v>5000000</v>
      </c>
      <c r="AV39" s="85"/>
      <c r="AW39" s="28">
        <f t="shared" si="84"/>
        <v>5000000</v>
      </c>
      <c r="AX39" s="85">
        <v>5000000</v>
      </c>
      <c r="AY39" s="85"/>
      <c r="AZ39" s="28">
        <f t="shared" si="85"/>
        <v>5000000</v>
      </c>
      <c r="BA39" s="85">
        <v>5000000</v>
      </c>
      <c r="BB39" s="85"/>
      <c r="BC39" s="28">
        <f t="shared" si="86"/>
        <v>5000000</v>
      </c>
      <c r="BD39" s="85">
        <v>5000000</v>
      </c>
      <c r="BE39" s="85"/>
      <c r="BF39" s="28">
        <f t="shared" si="87"/>
        <v>5000000</v>
      </c>
      <c r="BG39" s="85">
        <v>5000000</v>
      </c>
      <c r="BH39" s="85"/>
      <c r="BI39" s="28">
        <f t="shared" si="88"/>
        <v>5000000</v>
      </c>
      <c r="BJ39" s="85">
        <v>5000000</v>
      </c>
      <c r="BK39" s="85"/>
      <c r="BL39" s="28">
        <f t="shared" si="89"/>
        <v>5000000</v>
      </c>
      <c r="BM39" s="85">
        <v>5000000</v>
      </c>
      <c r="BN39" s="85"/>
      <c r="BO39" s="28">
        <f t="shared" si="90"/>
        <v>5000000</v>
      </c>
    </row>
    <row r="40" spans="1:67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</row>
    <row r="41" spans="1:67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36438.36</v>
      </c>
      <c r="J41" s="85"/>
      <c r="K41" s="27"/>
      <c r="L41" s="85"/>
      <c r="M41" s="28"/>
      <c r="N41" s="85">
        <v>5000000</v>
      </c>
      <c r="O41" s="85"/>
      <c r="P41" s="28">
        <f t="shared" ref="P41" si="91">J41+N41-O41</f>
        <v>5000000</v>
      </c>
      <c r="Q41" s="85">
        <v>5000000</v>
      </c>
      <c r="R41" s="85"/>
      <c r="S41" s="28">
        <f t="shared" ref="S41" si="92">J41+Q41-R41</f>
        <v>5000000</v>
      </c>
      <c r="T41" s="85">
        <v>5000000</v>
      </c>
      <c r="U41" s="85"/>
      <c r="V41" s="28">
        <f t="shared" ref="V41" si="93">J41+T41-U41</f>
        <v>5000000</v>
      </c>
      <c r="W41" s="85">
        <v>5000000</v>
      </c>
      <c r="X41" s="85">
        <v>5000000</v>
      </c>
      <c r="Y41" s="28">
        <f t="shared" ref="Y41" si="94">J41+W41-X41</f>
        <v>0</v>
      </c>
      <c r="Z41" s="27">
        <v>10000000</v>
      </c>
      <c r="AA41" s="85"/>
      <c r="AB41" s="28">
        <f t="shared" ref="AB41" si="95">J41+Z41-AA41</f>
        <v>10000000</v>
      </c>
      <c r="AC41" s="27">
        <v>10000000</v>
      </c>
      <c r="AD41" s="85">
        <v>10000000</v>
      </c>
      <c r="AE41" s="28">
        <f t="shared" ref="AE41" si="96">J41+AC41-AD41</f>
        <v>0</v>
      </c>
      <c r="AF41" s="27">
        <v>10000000</v>
      </c>
      <c r="AG41" s="85">
        <v>10000000</v>
      </c>
      <c r="AH41" s="28">
        <f t="shared" ref="AH41" si="97">J41+AF41-AG41</f>
        <v>0</v>
      </c>
      <c r="AI41" s="27">
        <v>5000000</v>
      </c>
      <c r="AJ41" s="85"/>
      <c r="AK41" s="28">
        <f t="shared" ref="AK41" si="98">J41+AI41-AJ41</f>
        <v>5000000</v>
      </c>
      <c r="AL41" s="27">
        <v>5000000</v>
      </c>
      <c r="AM41" s="85"/>
      <c r="AN41" s="28">
        <f t="shared" ref="AN41" si="99">J41+AL41-AM41</f>
        <v>5000000</v>
      </c>
      <c r="AO41" s="27">
        <v>5000000</v>
      </c>
      <c r="AP41" s="85"/>
      <c r="AQ41" s="28">
        <f t="shared" ref="AQ41" si="100">J41+AO41-AP41</f>
        <v>5000000</v>
      </c>
      <c r="AR41" s="85"/>
      <c r="AS41" s="85"/>
      <c r="AT41" s="28">
        <f t="shared" ref="AT41" si="101">J41+AR41-AS41</f>
        <v>0</v>
      </c>
      <c r="AU41" s="85">
        <v>5000000</v>
      </c>
      <c r="AV41" s="85"/>
      <c r="AW41" s="28">
        <f t="shared" ref="AW41" si="102">J41+AU41-AV41</f>
        <v>5000000</v>
      </c>
      <c r="AX41" s="85">
        <v>10000000</v>
      </c>
      <c r="AY41" s="85"/>
      <c r="AZ41" s="28">
        <f t="shared" ref="AZ41" si="103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</row>
    <row r="42" spans="1:67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</row>
    <row r="43" spans="1:67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17221.919999999998</v>
      </c>
      <c r="J43" s="85"/>
      <c r="K43" s="27"/>
      <c r="L43" s="85"/>
      <c r="M43" s="28"/>
      <c r="N43" s="85">
        <v>5000000</v>
      </c>
      <c r="O43" s="85"/>
      <c r="P43" s="28">
        <f t="shared" ref="P43:P45" si="104">J43+N43-O43</f>
        <v>5000000</v>
      </c>
      <c r="Q43" s="85">
        <v>5000000</v>
      </c>
      <c r="R43" s="85"/>
      <c r="S43" s="28">
        <f t="shared" ref="S43:S45" si="105">J43+Q43-R43</f>
        <v>5000000</v>
      </c>
      <c r="T43" s="85">
        <v>5000000</v>
      </c>
      <c r="U43" s="85"/>
      <c r="V43" s="28">
        <f t="shared" ref="V43:V45" si="106">J43+T43-U43</f>
        <v>5000000</v>
      </c>
      <c r="W43" s="85">
        <v>5000000</v>
      </c>
      <c r="X43" s="85">
        <v>5000000</v>
      </c>
      <c r="Y43" s="28">
        <f t="shared" ref="Y43:Y45" si="107">J43+W43-X43</f>
        <v>0</v>
      </c>
      <c r="Z43" s="27">
        <v>10000000</v>
      </c>
      <c r="AA43" s="85"/>
      <c r="AB43" s="28">
        <f t="shared" ref="AB43:AB45" si="108">J43+Z43-AA43</f>
        <v>10000000</v>
      </c>
      <c r="AC43" s="27">
        <v>10000000</v>
      </c>
      <c r="AD43" s="85">
        <v>10000000</v>
      </c>
      <c r="AE43" s="28">
        <f t="shared" ref="AE43:AE45" si="109">J43+AC43-AD43</f>
        <v>0</v>
      </c>
      <c r="AF43" s="27">
        <v>10000000</v>
      </c>
      <c r="AG43" s="85">
        <v>10000000</v>
      </c>
      <c r="AH43" s="28">
        <f t="shared" ref="AH43:AH45" si="110">J43+AF43-AG43</f>
        <v>0</v>
      </c>
      <c r="AI43" s="27">
        <v>5000000</v>
      </c>
      <c r="AJ43" s="85"/>
      <c r="AK43" s="28">
        <f t="shared" ref="AK43:AK45" si="111">J43+AI43-AJ43</f>
        <v>5000000</v>
      </c>
      <c r="AL43" s="27">
        <v>5000000</v>
      </c>
      <c r="AM43" s="85"/>
      <c r="AN43" s="28">
        <f t="shared" ref="AN43:AN45" si="112">J43+AL43-AM43</f>
        <v>5000000</v>
      </c>
      <c r="AO43" s="27">
        <v>5000000</v>
      </c>
      <c r="AP43" s="85"/>
      <c r="AQ43" s="28">
        <f t="shared" ref="AQ43:AQ45" si="113">J43+AO43-AP43</f>
        <v>5000000</v>
      </c>
      <c r="AR43" s="85"/>
      <c r="AS43" s="85"/>
      <c r="AT43" s="28">
        <f t="shared" ref="AT43:AT45" si="114">J43+AR43-AS43</f>
        <v>0</v>
      </c>
      <c r="AU43" s="85">
        <v>5000000</v>
      </c>
      <c r="AV43" s="85"/>
      <c r="AW43" s="28">
        <f t="shared" ref="AW43:AW45" si="115">J43+AU43-AV43</f>
        <v>5000000</v>
      </c>
      <c r="AX43" s="85"/>
      <c r="AY43" s="85"/>
      <c r="AZ43" s="28">
        <f t="shared" ref="AZ43:AZ45" si="116">J43+AX43-AY43</f>
        <v>0</v>
      </c>
      <c r="BA43" s="85">
        <v>5000000</v>
      </c>
      <c r="BB43" s="85"/>
      <c r="BC43" s="28">
        <f t="shared" ref="BC43:BC45" si="117">J43+BA43-BB43</f>
        <v>5000000</v>
      </c>
      <c r="BD43" s="85">
        <v>5000000</v>
      </c>
      <c r="BE43" s="85"/>
      <c r="BF43" s="28">
        <f t="shared" ref="BF43:BF45" si="118">J43+BD43-BE43</f>
        <v>5000000</v>
      </c>
      <c r="BG43" s="85">
        <v>5000000</v>
      </c>
      <c r="BH43" s="85"/>
      <c r="BI43" s="28">
        <f t="shared" ref="BI43:BI45" si="119">J43+BG43-BH43</f>
        <v>5000000</v>
      </c>
      <c r="BJ43" s="85">
        <v>5000000</v>
      </c>
      <c r="BK43" s="85"/>
      <c r="BL43" s="28">
        <f t="shared" ref="BL43:BL45" si="120">J43+BJ43-BK43</f>
        <v>5000000</v>
      </c>
      <c r="BM43" s="85">
        <v>5000000</v>
      </c>
      <c r="BN43" s="85"/>
      <c r="BO43" s="28">
        <f t="shared" ref="BO43:BO45" si="121">J43+BM43-BN43</f>
        <v>5000000</v>
      </c>
    </row>
    <row r="44" spans="1:67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18602.740000000002</v>
      </c>
      <c r="J44" s="85"/>
      <c r="K44" s="27"/>
      <c r="L44" s="85"/>
      <c r="M44" s="28"/>
      <c r="N44" s="85">
        <v>5000000</v>
      </c>
      <c r="O44" s="85"/>
      <c r="P44" s="28">
        <f t="shared" si="104"/>
        <v>5000000</v>
      </c>
      <c r="Q44" s="85">
        <v>5000000</v>
      </c>
      <c r="R44" s="85"/>
      <c r="S44" s="28">
        <f t="shared" si="105"/>
        <v>5000000</v>
      </c>
      <c r="T44" s="85">
        <v>5000000</v>
      </c>
      <c r="U44" s="85"/>
      <c r="V44" s="28">
        <f t="shared" si="106"/>
        <v>5000000</v>
      </c>
      <c r="W44" s="85">
        <v>5000000</v>
      </c>
      <c r="X44" s="85">
        <v>5000000</v>
      </c>
      <c r="Y44" s="28">
        <f t="shared" si="107"/>
        <v>0</v>
      </c>
      <c r="Z44" s="27">
        <v>5000000</v>
      </c>
      <c r="AA44" s="85"/>
      <c r="AB44" s="28">
        <f t="shared" si="108"/>
        <v>5000000</v>
      </c>
      <c r="AC44" s="27">
        <v>5000000</v>
      </c>
      <c r="AD44" s="85"/>
      <c r="AE44" s="28">
        <f t="shared" si="109"/>
        <v>5000000</v>
      </c>
      <c r="AF44" s="27">
        <v>5000000</v>
      </c>
      <c r="AG44" s="85"/>
      <c r="AH44" s="28">
        <f t="shared" si="110"/>
        <v>5000000</v>
      </c>
      <c r="AI44" s="27">
        <v>5000000</v>
      </c>
      <c r="AJ44" s="85"/>
      <c r="AK44" s="28">
        <f t="shared" si="111"/>
        <v>5000000</v>
      </c>
      <c r="AL44" s="27">
        <v>5000000</v>
      </c>
      <c r="AM44" s="85"/>
      <c r="AN44" s="28">
        <f t="shared" si="112"/>
        <v>5000000</v>
      </c>
      <c r="AO44" s="27">
        <v>5000000</v>
      </c>
      <c r="AP44" s="85"/>
      <c r="AQ44" s="28">
        <f t="shared" si="113"/>
        <v>5000000</v>
      </c>
      <c r="AR44" s="85"/>
      <c r="AS44" s="85"/>
      <c r="AT44" s="28">
        <f t="shared" si="114"/>
        <v>0</v>
      </c>
      <c r="AU44" s="85">
        <v>5000000</v>
      </c>
      <c r="AV44" s="85"/>
      <c r="AW44" s="28">
        <f t="shared" si="115"/>
        <v>5000000</v>
      </c>
      <c r="AX44" s="85"/>
      <c r="AY44" s="85"/>
      <c r="AZ44" s="28">
        <f t="shared" si="116"/>
        <v>0</v>
      </c>
      <c r="BA44" s="85">
        <v>5000000</v>
      </c>
      <c r="BB44" s="85"/>
      <c r="BC44" s="28">
        <f t="shared" si="117"/>
        <v>5000000</v>
      </c>
      <c r="BD44" s="85">
        <v>5000000</v>
      </c>
      <c r="BE44" s="85"/>
      <c r="BF44" s="28">
        <f t="shared" si="118"/>
        <v>5000000</v>
      </c>
      <c r="BG44" s="85">
        <v>5000000</v>
      </c>
      <c r="BH44" s="85"/>
      <c r="BI44" s="28">
        <f t="shared" si="119"/>
        <v>5000000</v>
      </c>
      <c r="BJ44" s="85">
        <v>5000000</v>
      </c>
      <c r="BK44" s="85"/>
      <c r="BL44" s="28">
        <f t="shared" si="120"/>
        <v>5000000</v>
      </c>
      <c r="BM44" s="85">
        <v>5000000</v>
      </c>
      <c r="BN44" s="85"/>
      <c r="BO44" s="28">
        <f t="shared" si="121"/>
        <v>5000000</v>
      </c>
    </row>
    <row r="45" spans="1:67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18794.52</v>
      </c>
      <c r="J45" s="85"/>
      <c r="K45" s="27"/>
      <c r="L45" s="85"/>
      <c r="M45" s="28"/>
      <c r="N45" s="85">
        <v>5000000</v>
      </c>
      <c r="O45" s="85"/>
      <c r="P45" s="28">
        <f t="shared" si="104"/>
        <v>5000000</v>
      </c>
      <c r="Q45" s="85">
        <v>5000000</v>
      </c>
      <c r="R45" s="85"/>
      <c r="S45" s="28">
        <f t="shared" si="105"/>
        <v>5000000</v>
      </c>
      <c r="T45" s="85">
        <v>5000000</v>
      </c>
      <c r="U45" s="85"/>
      <c r="V45" s="28">
        <f t="shared" si="106"/>
        <v>5000000</v>
      </c>
      <c r="W45" s="85">
        <v>5000000</v>
      </c>
      <c r="X45" s="85">
        <v>5000000</v>
      </c>
      <c r="Y45" s="28">
        <f t="shared" si="107"/>
        <v>0</v>
      </c>
      <c r="Z45" s="27">
        <v>5000000</v>
      </c>
      <c r="AA45" s="85"/>
      <c r="AB45" s="28">
        <f t="shared" si="108"/>
        <v>5000000</v>
      </c>
      <c r="AC45" s="27">
        <v>5000000</v>
      </c>
      <c r="AD45" s="85"/>
      <c r="AE45" s="28">
        <f t="shared" si="109"/>
        <v>5000000</v>
      </c>
      <c r="AF45" s="27">
        <v>5000000</v>
      </c>
      <c r="AG45" s="85"/>
      <c r="AH45" s="28">
        <f t="shared" si="110"/>
        <v>5000000</v>
      </c>
      <c r="AI45" s="27">
        <v>5000000</v>
      </c>
      <c r="AJ45" s="85"/>
      <c r="AK45" s="28">
        <f t="shared" si="111"/>
        <v>5000000</v>
      </c>
      <c r="AL45" s="27">
        <v>5000000</v>
      </c>
      <c r="AM45" s="85"/>
      <c r="AN45" s="28">
        <f t="shared" si="112"/>
        <v>5000000</v>
      </c>
      <c r="AO45" s="27">
        <v>5000000</v>
      </c>
      <c r="AP45" s="85"/>
      <c r="AQ45" s="28">
        <f t="shared" si="113"/>
        <v>5000000</v>
      </c>
      <c r="AR45" s="85"/>
      <c r="AS45" s="85"/>
      <c r="AT45" s="28">
        <f t="shared" si="114"/>
        <v>0</v>
      </c>
      <c r="AU45" s="85">
        <v>5000000</v>
      </c>
      <c r="AV45" s="85"/>
      <c r="AW45" s="28">
        <f t="shared" si="115"/>
        <v>5000000</v>
      </c>
      <c r="AX45" s="85"/>
      <c r="AY45" s="85"/>
      <c r="AZ45" s="28">
        <f t="shared" si="116"/>
        <v>0</v>
      </c>
      <c r="BA45" s="85">
        <v>5000000</v>
      </c>
      <c r="BB45" s="85"/>
      <c r="BC45" s="28">
        <f t="shared" si="117"/>
        <v>5000000</v>
      </c>
      <c r="BD45" s="85">
        <v>5000000</v>
      </c>
      <c r="BE45" s="85"/>
      <c r="BF45" s="28">
        <f t="shared" si="118"/>
        <v>5000000</v>
      </c>
      <c r="BG45" s="85">
        <v>5000000</v>
      </c>
      <c r="BH45" s="85"/>
      <c r="BI45" s="28">
        <f t="shared" si="119"/>
        <v>5000000</v>
      </c>
      <c r="BJ45" s="85">
        <v>5000000</v>
      </c>
      <c r="BK45" s="85"/>
      <c r="BL45" s="28">
        <f t="shared" si="120"/>
        <v>5000000</v>
      </c>
      <c r="BM45" s="85">
        <v>5000000</v>
      </c>
      <c r="BN45" s="85"/>
      <c r="BO45" s="28">
        <f t="shared" si="121"/>
        <v>5000000</v>
      </c>
    </row>
    <row r="46" spans="1:67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</row>
    <row r="47" spans="1:67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22">J47+N47-O47</f>
        <v>5000000</v>
      </c>
      <c r="Q47" s="85">
        <v>5000000</v>
      </c>
      <c r="R47" s="85"/>
      <c r="S47" s="28">
        <f t="shared" ref="S47:S52" si="123">J47+Q47-R47</f>
        <v>5000000</v>
      </c>
      <c r="T47" s="85">
        <v>5000000</v>
      </c>
      <c r="U47" s="85"/>
      <c r="V47" s="28">
        <f t="shared" ref="V47:V52" si="124">J47+T47-U47</f>
        <v>5000000</v>
      </c>
      <c r="W47" s="85">
        <v>5000000</v>
      </c>
      <c r="X47" s="85">
        <v>5000000</v>
      </c>
      <c r="Y47" s="28">
        <f t="shared" ref="Y47:Y52" si="125">J47+W47-X47</f>
        <v>0</v>
      </c>
      <c r="Z47" s="27">
        <v>10000000</v>
      </c>
      <c r="AA47" s="85"/>
      <c r="AB47" s="28">
        <f t="shared" ref="AB47:AB52" si="126">J47+Z47-AA47</f>
        <v>10000000</v>
      </c>
      <c r="AC47" s="27">
        <v>10000000</v>
      </c>
      <c r="AD47" s="85">
        <v>10000000</v>
      </c>
      <c r="AE47" s="28">
        <f t="shared" ref="AE47:AE52" si="127">J47+AC47-AD47</f>
        <v>0</v>
      </c>
      <c r="AF47" s="27">
        <v>10000000</v>
      </c>
      <c r="AG47" s="85">
        <v>10000000</v>
      </c>
      <c r="AH47" s="28">
        <f t="shared" ref="AH47:AH52" si="128">J47+AF47-AG47</f>
        <v>0</v>
      </c>
      <c r="AI47" s="27">
        <v>5000000</v>
      </c>
      <c r="AJ47" s="85"/>
      <c r="AK47" s="28">
        <f t="shared" ref="AK47:AK52" si="129">J47+AI47-AJ47</f>
        <v>5000000</v>
      </c>
      <c r="AL47" s="27">
        <v>5000000</v>
      </c>
      <c r="AM47" s="85"/>
      <c r="AN47" s="28">
        <f t="shared" ref="AN47:AN52" si="130">J47+AL47-AM47</f>
        <v>5000000</v>
      </c>
      <c r="AO47" s="27">
        <v>5000000</v>
      </c>
      <c r="AP47" s="85"/>
      <c r="AQ47" s="28">
        <f t="shared" ref="AQ47:AQ52" si="131">J47+AO47-AP47</f>
        <v>5000000</v>
      </c>
      <c r="AR47" s="85"/>
      <c r="AS47" s="85"/>
      <c r="AT47" s="28">
        <f t="shared" ref="AT47:AT52" si="132">J47+AR47-AS47</f>
        <v>0</v>
      </c>
      <c r="AU47" s="85">
        <v>5000000</v>
      </c>
      <c r="AV47" s="85"/>
      <c r="AW47" s="28">
        <f t="shared" ref="AW47:AW52" si="133">J47+AU47-AV47</f>
        <v>5000000</v>
      </c>
      <c r="AX47" s="85">
        <v>5000000</v>
      </c>
      <c r="AY47" s="85"/>
      <c r="AZ47" s="28">
        <f t="shared" ref="AZ47:AZ52" si="134">J47+AX47-AY47</f>
        <v>5000000</v>
      </c>
      <c r="BA47" s="116"/>
      <c r="BB47" s="85"/>
      <c r="BC47" s="28">
        <f t="shared" ref="BC47:BC57" si="135">J47+BA47-BB47</f>
        <v>0</v>
      </c>
      <c r="BD47" s="116">
        <v>5000000</v>
      </c>
      <c r="BE47" s="85"/>
      <c r="BF47" s="28">
        <f t="shared" ref="BF47:BF57" si="136">J47+BD47-BE47</f>
        <v>5000000</v>
      </c>
      <c r="BG47" s="116">
        <v>5000000</v>
      </c>
      <c r="BH47" s="85"/>
      <c r="BI47" s="28">
        <f t="shared" ref="BI47:BI57" si="137">J47+BG47-BH47</f>
        <v>5000000</v>
      </c>
      <c r="BJ47" s="116">
        <v>5000000</v>
      </c>
      <c r="BK47" s="85">
        <v>5000000</v>
      </c>
      <c r="BL47" s="28">
        <f t="shared" ref="BL47:BL57" si="138">J47+BJ47-BK47</f>
        <v>0</v>
      </c>
      <c r="BM47" s="116">
        <v>5000000</v>
      </c>
      <c r="BN47" s="85">
        <v>5000000</v>
      </c>
      <c r="BO47" s="28">
        <f t="shared" ref="BO47:BO57" si="139">J47+BM47-BN47</f>
        <v>0</v>
      </c>
    </row>
    <row r="48" spans="1:67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14202.74</v>
      </c>
      <c r="J48" s="85"/>
      <c r="K48" s="27"/>
      <c r="L48" s="85"/>
      <c r="M48" s="28"/>
      <c r="N48" s="85">
        <v>5000000</v>
      </c>
      <c r="O48" s="85"/>
      <c r="P48" s="28">
        <f t="shared" si="122"/>
        <v>5000000</v>
      </c>
      <c r="Q48" s="85">
        <v>5000000</v>
      </c>
      <c r="R48" s="85"/>
      <c r="S48" s="28">
        <f t="shared" si="123"/>
        <v>5000000</v>
      </c>
      <c r="T48" s="85">
        <v>5000000</v>
      </c>
      <c r="U48" s="85"/>
      <c r="V48" s="28">
        <f t="shared" si="124"/>
        <v>5000000</v>
      </c>
      <c r="W48" s="85">
        <v>5000000</v>
      </c>
      <c r="X48" s="85">
        <v>5000000</v>
      </c>
      <c r="Y48" s="28">
        <f t="shared" si="125"/>
        <v>0</v>
      </c>
      <c r="Z48" s="27">
        <v>5000000</v>
      </c>
      <c r="AA48" s="85"/>
      <c r="AB48" s="28">
        <f t="shared" si="126"/>
        <v>5000000</v>
      </c>
      <c r="AC48" s="27">
        <v>5000000</v>
      </c>
      <c r="AD48" s="85"/>
      <c r="AE48" s="28">
        <f t="shared" si="127"/>
        <v>5000000</v>
      </c>
      <c r="AF48" s="27">
        <v>5000000</v>
      </c>
      <c r="AG48" s="85"/>
      <c r="AH48" s="28">
        <f t="shared" si="128"/>
        <v>5000000</v>
      </c>
      <c r="AI48" s="27">
        <v>5000000</v>
      </c>
      <c r="AJ48" s="85"/>
      <c r="AK48" s="28">
        <f t="shared" si="129"/>
        <v>5000000</v>
      </c>
      <c r="AL48" s="27">
        <v>5000000</v>
      </c>
      <c r="AM48" s="85"/>
      <c r="AN48" s="28">
        <f t="shared" si="130"/>
        <v>5000000</v>
      </c>
      <c r="AO48" s="27">
        <v>5000000</v>
      </c>
      <c r="AP48" s="85"/>
      <c r="AQ48" s="28">
        <f t="shared" si="131"/>
        <v>5000000</v>
      </c>
      <c r="AR48" s="85"/>
      <c r="AS48" s="85"/>
      <c r="AT48" s="28">
        <f t="shared" si="132"/>
        <v>0</v>
      </c>
      <c r="AU48" s="85">
        <v>5000000</v>
      </c>
      <c r="AV48" s="85"/>
      <c r="AW48" s="28">
        <f t="shared" si="133"/>
        <v>5000000</v>
      </c>
      <c r="AX48" s="85">
        <v>5000000</v>
      </c>
      <c r="AY48" s="85"/>
      <c r="AZ48" s="28">
        <f t="shared" si="134"/>
        <v>5000000</v>
      </c>
      <c r="BA48" s="116"/>
      <c r="BB48" s="85"/>
      <c r="BC48" s="28">
        <f t="shared" si="135"/>
        <v>0</v>
      </c>
      <c r="BD48" s="116">
        <v>5000000</v>
      </c>
      <c r="BE48" s="85"/>
      <c r="BF48" s="28">
        <f t="shared" si="136"/>
        <v>5000000</v>
      </c>
      <c r="BG48" s="116">
        <v>5000000</v>
      </c>
      <c r="BH48" s="85"/>
      <c r="BI48" s="28">
        <f t="shared" si="137"/>
        <v>5000000</v>
      </c>
      <c r="BJ48" s="116">
        <v>5000000</v>
      </c>
      <c r="BK48" s="85"/>
      <c r="BL48" s="28">
        <f t="shared" si="138"/>
        <v>5000000</v>
      </c>
      <c r="BM48" s="116">
        <v>5000000</v>
      </c>
      <c r="BN48" s="85">
        <v>5000000</v>
      </c>
      <c r="BO48" s="28">
        <f t="shared" si="139"/>
        <v>0</v>
      </c>
    </row>
    <row r="49" spans="1:67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17835.62</v>
      </c>
      <c r="J49" s="85"/>
      <c r="K49" s="27"/>
      <c r="L49" s="85"/>
      <c r="M49" s="28"/>
      <c r="N49" s="85">
        <v>5000000</v>
      </c>
      <c r="O49" s="85"/>
      <c r="P49" s="28">
        <f t="shared" si="122"/>
        <v>5000000</v>
      </c>
      <c r="Q49" s="85">
        <v>5000000</v>
      </c>
      <c r="R49" s="85"/>
      <c r="S49" s="28">
        <f t="shared" si="123"/>
        <v>5000000</v>
      </c>
      <c r="T49" s="85">
        <v>5000000</v>
      </c>
      <c r="U49" s="85"/>
      <c r="V49" s="28">
        <f t="shared" si="124"/>
        <v>5000000</v>
      </c>
      <c r="W49" s="85">
        <v>5000000</v>
      </c>
      <c r="X49" s="85">
        <v>5000000</v>
      </c>
      <c r="Y49" s="28">
        <f t="shared" si="125"/>
        <v>0</v>
      </c>
      <c r="Z49" s="27">
        <v>5000000</v>
      </c>
      <c r="AA49" s="85"/>
      <c r="AB49" s="28">
        <f t="shared" si="126"/>
        <v>5000000</v>
      </c>
      <c r="AC49" s="27">
        <v>5000000</v>
      </c>
      <c r="AD49" s="85"/>
      <c r="AE49" s="28">
        <f t="shared" si="127"/>
        <v>5000000</v>
      </c>
      <c r="AF49" s="27">
        <v>5000000</v>
      </c>
      <c r="AG49" s="85"/>
      <c r="AH49" s="28">
        <f t="shared" si="128"/>
        <v>5000000</v>
      </c>
      <c r="AI49" s="27">
        <v>5000000</v>
      </c>
      <c r="AJ49" s="85"/>
      <c r="AK49" s="28">
        <f t="shared" si="129"/>
        <v>5000000</v>
      </c>
      <c r="AL49" s="27">
        <v>5000000</v>
      </c>
      <c r="AM49" s="85"/>
      <c r="AN49" s="28">
        <f t="shared" si="130"/>
        <v>5000000</v>
      </c>
      <c r="AO49" s="27">
        <v>5000000</v>
      </c>
      <c r="AP49" s="85"/>
      <c r="AQ49" s="28">
        <f t="shared" si="131"/>
        <v>5000000</v>
      </c>
      <c r="AR49" s="85"/>
      <c r="AS49" s="85"/>
      <c r="AT49" s="28">
        <f t="shared" si="132"/>
        <v>0</v>
      </c>
      <c r="AU49" s="85">
        <v>5000000</v>
      </c>
      <c r="AV49" s="85"/>
      <c r="AW49" s="28">
        <f t="shared" si="133"/>
        <v>5000000</v>
      </c>
      <c r="AX49" s="85">
        <v>5000000</v>
      </c>
      <c r="AY49" s="85"/>
      <c r="AZ49" s="28">
        <f t="shared" si="134"/>
        <v>5000000</v>
      </c>
      <c r="BA49" s="116"/>
      <c r="BB49" s="85"/>
      <c r="BC49" s="28">
        <f t="shared" si="135"/>
        <v>0</v>
      </c>
      <c r="BD49" s="116">
        <v>5000000</v>
      </c>
      <c r="BE49" s="85"/>
      <c r="BF49" s="28">
        <f t="shared" si="136"/>
        <v>5000000</v>
      </c>
      <c r="BG49" s="116">
        <v>5000000</v>
      </c>
      <c r="BH49" s="85"/>
      <c r="BI49" s="28">
        <f t="shared" si="137"/>
        <v>5000000</v>
      </c>
      <c r="BJ49" s="116">
        <v>5000000</v>
      </c>
      <c r="BK49" s="85"/>
      <c r="BL49" s="28">
        <f t="shared" si="138"/>
        <v>5000000</v>
      </c>
      <c r="BM49" s="116">
        <v>5000000</v>
      </c>
      <c r="BN49" s="85"/>
      <c r="BO49" s="28">
        <f t="shared" si="139"/>
        <v>5000000</v>
      </c>
    </row>
    <row r="50" spans="1:67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18890.41</v>
      </c>
      <c r="J50" s="85"/>
      <c r="K50" s="27"/>
      <c r="L50" s="85"/>
      <c r="M50" s="28"/>
      <c r="N50" s="85">
        <v>5000000</v>
      </c>
      <c r="O50" s="85"/>
      <c r="P50" s="28">
        <f t="shared" si="122"/>
        <v>5000000</v>
      </c>
      <c r="Q50" s="85">
        <v>5000000</v>
      </c>
      <c r="R50" s="85"/>
      <c r="S50" s="28">
        <f t="shared" si="123"/>
        <v>5000000</v>
      </c>
      <c r="T50" s="85">
        <v>5000000</v>
      </c>
      <c r="U50" s="85"/>
      <c r="V50" s="28">
        <f t="shared" si="124"/>
        <v>5000000</v>
      </c>
      <c r="W50" s="85">
        <v>5000000</v>
      </c>
      <c r="X50" s="85"/>
      <c r="Y50" s="28">
        <f t="shared" si="125"/>
        <v>5000000</v>
      </c>
      <c r="Z50" s="27">
        <v>5000000</v>
      </c>
      <c r="AA50" s="85"/>
      <c r="AB50" s="28">
        <f t="shared" si="126"/>
        <v>5000000</v>
      </c>
      <c r="AC50" s="27">
        <v>5000000</v>
      </c>
      <c r="AD50" s="85"/>
      <c r="AE50" s="28">
        <f t="shared" si="127"/>
        <v>5000000</v>
      </c>
      <c r="AF50" s="27">
        <v>5000000</v>
      </c>
      <c r="AG50" s="85"/>
      <c r="AH50" s="28">
        <f t="shared" si="128"/>
        <v>5000000</v>
      </c>
      <c r="AI50" s="27">
        <v>5000000</v>
      </c>
      <c r="AJ50" s="85"/>
      <c r="AK50" s="28">
        <f t="shared" si="129"/>
        <v>5000000</v>
      </c>
      <c r="AL50" s="27">
        <v>5000000</v>
      </c>
      <c r="AM50" s="85"/>
      <c r="AN50" s="28">
        <f t="shared" si="130"/>
        <v>5000000</v>
      </c>
      <c r="AO50" s="27">
        <v>5000000</v>
      </c>
      <c r="AP50" s="85"/>
      <c r="AQ50" s="28">
        <f t="shared" si="131"/>
        <v>5000000</v>
      </c>
      <c r="AR50" s="85"/>
      <c r="AS50" s="85"/>
      <c r="AT50" s="28">
        <f t="shared" si="132"/>
        <v>0</v>
      </c>
      <c r="AU50" s="85">
        <v>5000000</v>
      </c>
      <c r="AV50" s="85"/>
      <c r="AW50" s="28">
        <f t="shared" si="133"/>
        <v>5000000</v>
      </c>
      <c r="AX50" s="85">
        <v>5000000</v>
      </c>
      <c r="AY50" s="85"/>
      <c r="AZ50" s="28">
        <f t="shared" si="134"/>
        <v>5000000</v>
      </c>
      <c r="BA50" s="116"/>
      <c r="BB50" s="85"/>
      <c r="BC50" s="28">
        <f t="shared" si="135"/>
        <v>0</v>
      </c>
      <c r="BD50" s="116">
        <v>5000000</v>
      </c>
      <c r="BE50" s="85"/>
      <c r="BF50" s="28">
        <f t="shared" si="136"/>
        <v>5000000</v>
      </c>
      <c r="BG50" s="116">
        <v>5000000</v>
      </c>
      <c r="BH50" s="85"/>
      <c r="BI50" s="28">
        <f t="shared" si="137"/>
        <v>5000000</v>
      </c>
      <c r="BJ50" s="116">
        <v>5000000</v>
      </c>
      <c r="BK50" s="85"/>
      <c r="BL50" s="28">
        <f t="shared" si="138"/>
        <v>5000000</v>
      </c>
      <c r="BM50" s="116">
        <v>5000000</v>
      </c>
      <c r="BN50" s="85"/>
      <c r="BO50" s="28">
        <f t="shared" si="139"/>
        <v>5000000</v>
      </c>
    </row>
    <row r="51" spans="1:67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34750.68</v>
      </c>
      <c r="J51" s="85"/>
      <c r="K51" s="27"/>
      <c r="L51" s="85"/>
      <c r="M51" s="28"/>
      <c r="N51" s="85">
        <v>5000000</v>
      </c>
      <c r="O51" s="85"/>
      <c r="P51" s="28">
        <f t="shared" si="122"/>
        <v>5000000</v>
      </c>
      <c r="Q51" s="85">
        <v>5000000</v>
      </c>
      <c r="R51" s="85"/>
      <c r="S51" s="28">
        <f t="shared" si="123"/>
        <v>5000000</v>
      </c>
      <c r="T51" s="85">
        <v>5000000</v>
      </c>
      <c r="U51" s="85"/>
      <c r="V51" s="28">
        <f t="shared" si="124"/>
        <v>5000000</v>
      </c>
      <c r="W51" s="85">
        <v>5000000</v>
      </c>
      <c r="X51" s="85">
        <v>5000000</v>
      </c>
      <c r="Y51" s="28">
        <f t="shared" si="125"/>
        <v>0</v>
      </c>
      <c r="Z51" s="27">
        <v>5000000</v>
      </c>
      <c r="AA51" s="85"/>
      <c r="AB51" s="28">
        <f t="shared" si="126"/>
        <v>5000000</v>
      </c>
      <c r="AC51" s="27">
        <v>5000000</v>
      </c>
      <c r="AD51" s="85"/>
      <c r="AE51" s="28">
        <f t="shared" si="127"/>
        <v>5000000</v>
      </c>
      <c r="AF51" s="27">
        <v>5000000</v>
      </c>
      <c r="AG51" s="85"/>
      <c r="AH51" s="28">
        <f t="shared" si="128"/>
        <v>5000000</v>
      </c>
      <c r="AI51" s="27">
        <v>5000000</v>
      </c>
      <c r="AJ51" s="85"/>
      <c r="AK51" s="28">
        <f t="shared" si="129"/>
        <v>5000000</v>
      </c>
      <c r="AL51" s="27">
        <v>5000000</v>
      </c>
      <c r="AM51" s="85"/>
      <c r="AN51" s="28">
        <f t="shared" si="130"/>
        <v>5000000</v>
      </c>
      <c r="AO51" s="27">
        <v>5000000</v>
      </c>
      <c r="AP51" s="85"/>
      <c r="AQ51" s="28">
        <f t="shared" si="131"/>
        <v>5000000</v>
      </c>
      <c r="AR51" s="85"/>
      <c r="AS51" s="85"/>
      <c r="AT51" s="28">
        <f t="shared" si="132"/>
        <v>0</v>
      </c>
      <c r="AU51" s="85">
        <v>5000000</v>
      </c>
      <c r="AV51" s="85"/>
      <c r="AW51" s="28">
        <f t="shared" si="133"/>
        <v>5000000</v>
      </c>
      <c r="AX51" s="85">
        <v>5000000</v>
      </c>
      <c r="AY51" s="85"/>
      <c r="AZ51" s="28">
        <f t="shared" si="134"/>
        <v>5000000</v>
      </c>
      <c r="BA51" s="116"/>
      <c r="BB51" s="85"/>
      <c r="BC51" s="28">
        <f t="shared" si="135"/>
        <v>0</v>
      </c>
      <c r="BD51" s="116">
        <v>10000000</v>
      </c>
      <c r="BE51" s="85"/>
      <c r="BF51" s="28">
        <f t="shared" si="136"/>
        <v>10000000</v>
      </c>
      <c r="BG51" s="116">
        <v>10000000</v>
      </c>
      <c r="BH51" s="85"/>
      <c r="BI51" s="28">
        <f t="shared" si="137"/>
        <v>10000000</v>
      </c>
      <c r="BJ51" s="116">
        <v>10000000</v>
      </c>
      <c r="BK51" s="85"/>
      <c r="BL51" s="28">
        <f t="shared" si="138"/>
        <v>10000000</v>
      </c>
      <c r="BM51" s="116">
        <v>10000000</v>
      </c>
      <c r="BN51" s="85"/>
      <c r="BO51" s="28">
        <f t="shared" si="139"/>
        <v>10000000</v>
      </c>
    </row>
    <row r="52" spans="1:67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39123.29</v>
      </c>
      <c r="J52" s="85"/>
      <c r="K52" s="27"/>
      <c r="L52" s="85"/>
      <c r="M52" s="28"/>
      <c r="N52" s="85">
        <v>5000000</v>
      </c>
      <c r="O52" s="85"/>
      <c r="P52" s="28">
        <f t="shared" si="122"/>
        <v>5000000</v>
      </c>
      <c r="Q52" s="85">
        <v>5000000</v>
      </c>
      <c r="R52" s="85"/>
      <c r="S52" s="28">
        <f t="shared" si="123"/>
        <v>5000000</v>
      </c>
      <c r="T52" s="85">
        <v>5000000</v>
      </c>
      <c r="U52" s="85"/>
      <c r="V52" s="28">
        <f t="shared" si="124"/>
        <v>5000000</v>
      </c>
      <c r="W52" s="85">
        <v>5000000</v>
      </c>
      <c r="X52" s="85">
        <v>5000000</v>
      </c>
      <c r="Y52" s="28">
        <f t="shared" si="125"/>
        <v>0</v>
      </c>
      <c r="Z52" s="27">
        <v>5000000</v>
      </c>
      <c r="AA52" s="85"/>
      <c r="AB52" s="28">
        <f t="shared" si="126"/>
        <v>5000000</v>
      </c>
      <c r="AC52" s="27">
        <v>5000000</v>
      </c>
      <c r="AD52" s="85"/>
      <c r="AE52" s="28">
        <f t="shared" si="127"/>
        <v>5000000</v>
      </c>
      <c r="AF52" s="27">
        <v>5000000</v>
      </c>
      <c r="AG52" s="85"/>
      <c r="AH52" s="28">
        <f t="shared" si="128"/>
        <v>5000000</v>
      </c>
      <c r="AI52" s="27">
        <v>5000000</v>
      </c>
      <c r="AJ52" s="85"/>
      <c r="AK52" s="28">
        <f t="shared" si="129"/>
        <v>5000000</v>
      </c>
      <c r="AL52" s="27">
        <v>5000000</v>
      </c>
      <c r="AM52" s="85"/>
      <c r="AN52" s="28">
        <f t="shared" si="130"/>
        <v>5000000</v>
      </c>
      <c r="AO52" s="27">
        <v>5000000</v>
      </c>
      <c r="AP52" s="85"/>
      <c r="AQ52" s="28">
        <f t="shared" si="131"/>
        <v>5000000</v>
      </c>
      <c r="AR52" s="85"/>
      <c r="AS52" s="85"/>
      <c r="AT52" s="28">
        <f t="shared" si="132"/>
        <v>0</v>
      </c>
      <c r="AU52" s="85">
        <v>5000000</v>
      </c>
      <c r="AV52" s="85"/>
      <c r="AW52" s="28">
        <f t="shared" si="133"/>
        <v>5000000</v>
      </c>
      <c r="AX52" s="85">
        <v>5000000</v>
      </c>
      <c r="AY52" s="85"/>
      <c r="AZ52" s="28">
        <f t="shared" si="134"/>
        <v>5000000</v>
      </c>
      <c r="BA52" s="116"/>
      <c r="BB52" s="85"/>
      <c r="BC52" s="28">
        <f t="shared" si="135"/>
        <v>0</v>
      </c>
      <c r="BD52" s="116">
        <v>10000000</v>
      </c>
      <c r="BE52" s="85"/>
      <c r="BF52" s="28">
        <f t="shared" si="136"/>
        <v>10000000</v>
      </c>
      <c r="BG52" s="116">
        <v>10000000</v>
      </c>
      <c r="BH52" s="85"/>
      <c r="BI52" s="28">
        <f t="shared" si="137"/>
        <v>10000000</v>
      </c>
      <c r="BJ52" s="116">
        <v>10000000</v>
      </c>
      <c r="BK52" s="85"/>
      <c r="BL52" s="28">
        <f t="shared" si="138"/>
        <v>10000000</v>
      </c>
      <c r="BM52" s="116">
        <v>10000000</v>
      </c>
      <c r="BN52" s="85"/>
      <c r="BO52" s="28">
        <f t="shared" si="139"/>
        <v>10000000</v>
      </c>
    </row>
    <row r="53" spans="1:67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19657.53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35"/>
        <v>0</v>
      </c>
      <c r="BD53" s="116">
        <v>5000000</v>
      </c>
      <c r="BE53" s="85"/>
      <c r="BF53" s="28">
        <f t="shared" si="136"/>
        <v>5000000</v>
      </c>
      <c r="BG53" s="116">
        <v>5000000</v>
      </c>
      <c r="BH53" s="85"/>
      <c r="BI53" s="28">
        <f t="shared" si="137"/>
        <v>5000000</v>
      </c>
      <c r="BJ53" s="116">
        <v>5000000</v>
      </c>
      <c r="BK53" s="85"/>
      <c r="BL53" s="28">
        <f t="shared" si="138"/>
        <v>5000000</v>
      </c>
      <c r="BM53" s="116">
        <v>5000000</v>
      </c>
      <c r="BN53" s="85"/>
      <c r="BO53" s="28">
        <f t="shared" si="139"/>
        <v>5000000</v>
      </c>
    </row>
    <row r="54" spans="1:67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20136.990000000002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35"/>
        <v>0</v>
      </c>
      <c r="BD54" s="116">
        <v>5000000</v>
      </c>
      <c r="BE54" s="85"/>
      <c r="BF54" s="28">
        <f t="shared" si="136"/>
        <v>5000000</v>
      </c>
      <c r="BG54" s="116">
        <v>5000000</v>
      </c>
      <c r="BH54" s="85"/>
      <c r="BI54" s="28">
        <f t="shared" si="137"/>
        <v>5000000</v>
      </c>
      <c r="BJ54" s="116">
        <v>5000000</v>
      </c>
      <c r="BK54" s="85"/>
      <c r="BL54" s="28">
        <f t="shared" si="138"/>
        <v>5000000</v>
      </c>
      <c r="BM54" s="116">
        <v>5000000</v>
      </c>
      <c r="BN54" s="85"/>
      <c r="BO54" s="28">
        <f t="shared" si="139"/>
        <v>5000000</v>
      </c>
    </row>
    <row r="55" spans="1:67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40465.75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35"/>
        <v>0</v>
      </c>
      <c r="BD55" s="116">
        <v>10000000</v>
      </c>
      <c r="BE55" s="85"/>
      <c r="BF55" s="28">
        <f t="shared" si="136"/>
        <v>10000000</v>
      </c>
      <c r="BG55" s="116">
        <v>10000000</v>
      </c>
      <c r="BH55" s="85"/>
      <c r="BI55" s="28">
        <f t="shared" si="137"/>
        <v>10000000</v>
      </c>
      <c r="BJ55" s="116">
        <v>10000000</v>
      </c>
      <c r="BK55" s="85"/>
      <c r="BL55" s="28">
        <f t="shared" si="138"/>
        <v>10000000</v>
      </c>
      <c r="BM55" s="116">
        <v>10000000</v>
      </c>
      <c r="BN55" s="85"/>
      <c r="BO55" s="28">
        <f t="shared" si="139"/>
        <v>10000000</v>
      </c>
    </row>
    <row r="56" spans="1:67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20712.330000000002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35"/>
        <v>0</v>
      </c>
      <c r="BD56" s="116">
        <v>5000000</v>
      </c>
      <c r="BE56" s="85"/>
      <c r="BF56" s="28">
        <f t="shared" si="136"/>
        <v>5000000</v>
      </c>
      <c r="BG56" s="116">
        <v>5000000</v>
      </c>
      <c r="BH56" s="85"/>
      <c r="BI56" s="28">
        <f t="shared" si="137"/>
        <v>5000000</v>
      </c>
      <c r="BJ56" s="116">
        <v>5000000</v>
      </c>
      <c r="BK56" s="85"/>
      <c r="BL56" s="28">
        <f t="shared" si="138"/>
        <v>5000000</v>
      </c>
      <c r="BM56" s="116">
        <v>5000000</v>
      </c>
      <c r="BN56" s="85"/>
      <c r="BO56" s="28">
        <f t="shared" si="139"/>
        <v>5000000</v>
      </c>
    </row>
    <row r="57" spans="1:67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21383.56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35"/>
        <v>0</v>
      </c>
      <c r="BD57" s="116">
        <v>5000000</v>
      </c>
      <c r="BE57" s="85"/>
      <c r="BF57" s="28">
        <f t="shared" si="136"/>
        <v>5000000</v>
      </c>
      <c r="BG57" s="116">
        <v>5000000</v>
      </c>
      <c r="BH57" s="85"/>
      <c r="BI57" s="28">
        <f t="shared" si="137"/>
        <v>5000000</v>
      </c>
      <c r="BJ57" s="116">
        <v>5000000</v>
      </c>
      <c r="BK57" s="85"/>
      <c r="BL57" s="28">
        <f t="shared" si="138"/>
        <v>5000000</v>
      </c>
      <c r="BM57" s="116">
        <v>5000000</v>
      </c>
      <c r="BN57" s="85"/>
      <c r="BO57" s="28">
        <f t="shared" si="139"/>
        <v>5000000</v>
      </c>
    </row>
    <row r="58" spans="1:67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</row>
    <row r="59" spans="1:67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17643.84</v>
      </c>
      <c r="J59" s="85"/>
      <c r="K59" s="27"/>
      <c r="L59" s="85"/>
      <c r="M59" s="28"/>
      <c r="N59" s="85">
        <v>5000000</v>
      </c>
      <c r="O59" s="85"/>
      <c r="P59" s="28">
        <f t="shared" ref="P59:P63" si="140">J59+N59-O59</f>
        <v>5000000</v>
      </c>
      <c r="Q59" s="85">
        <v>5000000</v>
      </c>
      <c r="R59" s="85"/>
      <c r="S59" s="28">
        <f t="shared" ref="S59:S63" si="141">J59+Q59-R59</f>
        <v>5000000</v>
      </c>
      <c r="T59" s="85">
        <v>5000000</v>
      </c>
      <c r="U59" s="85"/>
      <c r="V59" s="28">
        <f t="shared" ref="V59:V63" si="142">J59+T59-U59</f>
        <v>5000000</v>
      </c>
      <c r="W59" s="85">
        <v>5000000</v>
      </c>
      <c r="X59" s="85">
        <v>5000000</v>
      </c>
      <c r="Y59" s="28">
        <f t="shared" ref="Y59:Y63" si="143">J59+W59-X59</f>
        <v>0</v>
      </c>
      <c r="Z59" s="27">
        <v>10000000</v>
      </c>
      <c r="AA59" s="85"/>
      <c r="AB59" s="28">
        <f t="shared" ref="AB59:AB63" si="144">J59+Z59-AA59</f>
        <v>10000000</v>
      </c>
      <c r="AC59" s="27">
        <v>10000000</v>
      </c>
      <c r="AD59" s="85">
        <v>10000000</v>
      </c>
      <c r="AE59" s="28">
        <f t="shared" ref="AE59:AE63" si="145">J59+AC59-AD59</f>
        <v>0</v>
      </c>
      <c r="AF59" s="27">
        <v>10000000</v>
      </c>
      <c r="AG59" s="85">
        <v>10000000</v>
      </c>
      <c r="AH59" s="28">
        <f t="shared" ref="AH59:AH63" si="146">J59+AF59-AG59</f>
        <v>0</v>
      </c>
      <c r="AI59" s="27">
        <v>5000000</v>
      </c>
      <c r="AJ59" s="85"/>
      <c r="AK59" s="28">
        <f t="shared" ref="AK59:AK63" si="147">J59+AI59-AJ59</f>
        <v>5000000</v>
      </c>
      <c r="AL59" s="27">
        <v>5000000</v>
      </c>
      <c r="AM59" s="85"/>
      <c r="AN59" s="28">
        <f t="shared" ref="AN59:AN63" si="148">J59+AL59-AM59</f>
        <v>5000000</v>
      </c>
      <c r="AO59" s="27">
        <v>5000000</v>
      </c>
      <c r="AP59" s="85"/>
      <c r="AQ59" s="28">
        <f t="shared" ref="AQ59:AQ63" si="149">J59+AO59-AP59</f>
        <v>5000000</v>
      </c>
      <c r="AR59" s="85"/>
      <c r="AS59" s="85"/>
      <c r="AT59" s="28">
        <f t="shared" ref="AT59:AT63" si="150">J59+AR59-AS59</f>
        <v>0</v>
      </c>
      <c r="AU59" s="85">
        <v>5000000</v>
      </c>
      <c r="AV59" s="85"/>
      <c r="AW59" s="28">
        <f t="shared" ref="AW59:AW63" si="151">J59+AU59-AV59</f>
        <v>5000000</v>
      </c>
      <c r="AX59" s="85">
        <v>5000000</v>
      </c>
      <c r="AY59" s="85"/>
      <c r="AZ59" s="28">
        <f t="shared" ref="AZ59:AZ63" si="152">J59+AX59-AY59</f>
        <v>5000000</v>
      </c>
      <c r="BA59" s="116"/>
      <c r="BB59" s="85"/>
      <c r="BC59" s="28">
        <f t="shared" ref="BC59:BC63" si="153">J59+BA59-BB59</f>
        <v>0</v>
      </c>
      <c r="BD59" s="116">
        <v>5000000</v>
      </c>
      <c r="BE59" s="85"/>
      <c r="BF59" s="28">
        <f t="shared" ref="BF59:BF63" si="154">J59+BD59-BE59</f>
        <v>5000000</v>
      </c>
      <c r="BG59" s="116">
        <v>5000000</v>
      </c>
      <c r="BH59" s="85"/>
      <c r="BI59" s="28">
        <f t="shared" ref="BI59:BI63" si="155">J59+BG59-BH59</f>
        <v>5000000</v>
      </c>
      <c r="BJ59" s="116">
        <v>5000000</v>
      </c>
      <c r="BK59" s="85">
        <v>5000000</v>
      </c>
      <c r="BL59" s="28">
        <f t="shared" ref="BL59:BL63" si="156">J59+BJ59-BK59</f>
        <v>0</v>
      </c>
      <c r="BM59" s="116">
        <v>5000000</v>
      </c>
      <c r="BN59" s="85">
        <v>5000000</v>
      </c>
      <c r="BO59" s="28">
        <f t="shared" ref="BO59:BO63" si="157">J59+BM59-BN59</f>
        <v>0</v>
      </c>
    </row>
    <row r="60" spans="1:67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19446.580000000002</v>
      </c>
      <c r="J60" s="85"/>
      <c r="K60" s="27"/>
      <c r="L60" s="85"/>
      <c r="M60" s="28"/>
      <c r="N60" s="85">
        <v>5000000</v>
      </c>
      <c r="O60" s="85"/>
      <c r="P60" s="28">
        <f t="shared" si="140"/>
        <v>5000000</v>
      </c>
      <c r="Q60" s="85">
        <v>5000000</v>
      </c>
      <c r="R60" s="85"/>
      <c r="S60" s="28">
        <f t="shared" si="141"/>
        <v>5000000</v>
      </c>
      <c r="T60" s="85">
        <v>5000000</v>
      </c>
      <c r="U60" s="85"/>
      <c r="V60" s="28">
        <f t="shared" si="142"/>
        <v>5000000</v>
      </c>
      <c r="W60" s="85">
        <v>5000000</v>
      </c>
      <c r="X60" s="85">
        <v>5000000</v>
      </c>
      <c r="Y60" s="28">
        <f t="shared" si="143"/>
        <v>0</v>
      </c>
      <c r="Z60" s="27">
        <v>5000000</v>
      </c>
      <c r="AA60" s="85"/>
      <c r="AB60" s="28">
        <f t="shared" si="144"/>
        <v>5000000</v>
      </c>
      <c r="AC60" s="27">
        <v>5000000</v>
      </c>
      <c r="AD60" s="85"/>
      <c r="AE60" s="28">
        <f t="shared" si="145"/>
        <v>5000000</v>
      </c>
      <c r="AF60" s="27">
        <v>5000000</v>
      </c>
      <c r="AG60" s="85"/>
      <c r="AH60" s="28">
        <f t="shared" si="146"/>
        <v>5000000</v>
      </c>
      <c r="AI60" s="27">
        <v>5000000</v>
      </c>
      <c r="AJ60" s="85"/>
      <c r="AK60" s="28">
        <f t="shared" si="147"/>
        <v>5000000</v>
      </c>
      <c r="AL60" s="27">
        <v>5000000</v>
      </c>
      <c r="AM60" s="85"/>
      <c r="AN60" s="28">
        <f t="shared" si="148"/>
        <v>5000000</v>
      </c>
      <c r="AO60" s="27">
        <v>5000000</v>
      </c>
      <c r="AP60" s="85"/>
      <c r="AQ60" s="28">
        <f t="shared" si="149"/>
        <v>5000000</v>
      </c>
      <c r="AR60" s="85"/>
      <c r="AS60" s="85"/>
      <c r="AT60" s="28">
        <f t="shared" si="150"/>
        <v>0</v>
      </c>
      <c r="AU60" s="85">
        <v>5000000</v>
      </c>
      <c r="AV60" s="85"/>
      <c r="AW60" s="28">
        <f t="shared" si="151"/>
        <v>5000000</v>
      </c>
      <c r="AX60" s="85">
        <v>5000000</v>
      </c>
      <c r="AY60" s="85"/>
      <c r="AZ60" s="28">
        <f t="shared" si="152"/>
        <v>5000000</v>
      </c>
      <c r="BA60" s="116"/>
      <c r="BB60" s="85"/>
      <c r="BC60" s="28">
        <f t="shared" si="153"/>
        <v>0</v>
      </c>
      <c r="BD60" s="116">
        <v>5000000</v>
      </c>
      <c r="BE60" s="85"/>
      <c r="BF60" s="28">
        <f t="shared" si="154"/>
        <v>5000000</v>
      </c>
      <c r="BG60" s="116">
        <v>5000000</v>
      </c>
      <c r="BH60" s="85"/>
      <c r="BI60" s="28">
        <f t="shared" si="155"/>
        <v>5000000</v>
      </c>
      <c r="BJ60" s="116">
        <v>5000000</v>
      </c>
      <c r="BK60" s="85"/>
      <c r="BL60" s="28">
        <f t="shared" si="156"/>
        <v>5000000</v>
      </c>
      <c r="BM60" s="116">
        <v>5000000</v>
      </c>
      <c r="BN60" s="85"/>
      <c r="BO60" s="28">
        <f t="shared" si="157"/>
        <v>5000000</v>
      </c>
    </row>
    <row r="61" spans="1:67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20712.330000000002</v>
      </c>
      <c r="J61" s="85"/>
      <c r="K61" s="27"/>
      <c r="L61" s="85"/>
      <c r="M61" s="28"/>
      <c r="N61" s="85">
        <v>5000000</v>
      </c>
      <c r="O61" s="85"/>
      <c r="P61" s="28">
        <f t="shared" si="140"/>
        <v>5000000</v>
      </c>
      <c r="Q61" s="85">
        <v>5000000</v>
      </c>
      <c r="R61" s="85"/>
      <c r="S61" s="28">
        <f t="shared" si="141"/>
        <v>5000000</v>
      </c>
      <c r="T61" s="85">
        <v>5000000</v>
      </c>
      <c r="U61" s="85"/>
      <c r="V61" s="28">
        <f t="shared" si="142"/>
        <v>5000000</v>
      </c>
      <c r="W61" s="85">
        <v>5000000</v>
      </c>
      <c r="X61" s="85">
        <v>5000000</v>
      </c>
      <c r="Y61" s="28">
        <f t="shared" si="143"/>
        <v>0</v>
      </c>
      <c r="Z61" s="27">
        <v>5000000</v>
      </c>
      <c r="AA61" s="85"/>
      <c r="AB61" s="28">
        <f t="shared" si="144"/>
        <v>5000000</v>
      </c>
      <c r="AC61" s="27">
        <v>5000000</v>
      </c>
      <c r="AD61" s="85"/>
      <c r="AE61" s="28">
        <f t="shared" si="145"/>
        <v>5000000</v>
      </c>
      <c r="AF61" s="27">
        <v>5000000</v>
      </c>
      <c r="AG61" s="85"/>
      <c r="AH61" s="28">
        <f t="shared" si="146"/>
        <v>5000000</v>
      </c>
      <c r="AI61" s="27">
        <v>5000000</v>
      </c>
      <c r="AJ61" s="85"/>
      <c r="AK61" s="28">
        <f t="shared" si="147"/>
        <v>5000000</v>
      </c>
      <c r="AL61" s="27">
        <v>5000000</v>
      </c>
      <c r="AM61" s="85"/>
      <c r="AN61" s="28">
        <f t="shared" si="148"/>
        <v>5000000</v>
      </c>
      <c r="AO61" s="27">
        <v>5000000</v>
      </c>
      <c r="AP61" s="85"/>
      <c r="AQ61" s="28">
        <f t="shared" si="149"/>
        <v>5000000</v>
      </c>
      <c r="AR61" s="85"/>
      <c r="AS61" s="85"/>
      <c r="AT61" s="28">
        <f t="shared" si="150"/>
        <v>0</v>
      </c>
      <c r="AU61" s="85">
        <v>5000000</v>
      </c>
      <c r="AV61" s="85"/>
      <c r="AW61" s="28">
        <f t="shared" si="151"/>
        <v>5000000</v>
      </c>
      <c r="AX61" s="85">
        <v>5000000</v>
      </c>
      <c r="AY61" s="85"/>
      <c r="AZ61" s="28">
        <f t="shared" si="152"/>
        <v>5000000</v>
      </c>
      <c r="BA61" s="116"/>
      <c r="BB61" s="85"/>
      <c r="BC61" s="28">
        <f t="shared" si="153"/>
        <v>0</v>
      </c>
      <c r="BD61" s="116">
        <v>5000000</v>
      </c>
      <c r="BE61" s="85"/>
      <c r="BF61" s="28">
        <f t="shared" si="154"/>
        <v>5000000</v>
      </c>
      <c r="BG61" s="116">
        <v>5000000</v>
      </c>
      <c r="BH61" s="85"/>
      <c r="BI61" s="28">
        <f t="shared" si="155"/>
        <v>5000000</v>
      </c>
      <c r="BJ61" s="116">
        <v>5000000</v>
      </c>
      <c r="BK61" s="85"/>
      <c r="BL61" s="28">
        <f t="shared" si="156"/>
        <v>5000000</v>
      </c>
      <c r="BM61" s="116">
        <v>5000000</v>
      </c>
      <c r="BN61" s="85"/>
      <c r="BO61" s="28">
        <f t="shared" si="157"/>
        <v>5000000</v>
      </c>
    </row>
    <row r="62" spans="1:67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21479.45</v>
      </c>
      <c r="J62" s="85"/>
      <c r="K62" s="27"/>
      <c r="L62" s="85"/>
      <c r="M62" s="28"/>
      <c r="N62" s="85">
        <v>5000000</v>
      </c>
      <c r="O62" s="85"/>
      <c r="P62" s="28">
        <f t="shared" si="140"/>
        <v>5000000</v>
      </c>
      <c r="Q62" s="85">
        <v>5000000</v>
      </c>
      <c r="R62" s="85"/>
      <c r="S62" s="28">
        <f t="shared" si="141"/>
        <v>5000000</v>
      </c>
      <c r="T62" s="85">
        <v>5000000</v>
      </c>
      <c r="U62" s="85"/>
      <c r="V62" s="28">
        <f t="shared" si="142"/>
        <v>5000000</v>
      </c>
      <c r="W62" s="85">
        <v>5000000</v>
      </c>
      <c r="X62" s="85"/>
      <c r="Y62" s="28">
        <f t="shared" si="143"/>
        <v>5000000</v>
      </c>
      <c r="Z62" s="27">
        <v>5000000</v>
      </c>
      <c r="AA62" s="85"/>
      <c r="AB62" s="28">
        <f t="shared" si="144"/>
        <v>5000000</v>
      </c>
      <c r="AC62" s="27">
        <v>5000000</v>
      </c>
      <c r="AD62" s="85"/>
      <c r="AE62" s="28">
        <f t="shared" si="145"/>
        <v>5000000</v>
      </c>
      <c r="AF62" s="27">
        <v>5000000</v>
      </c>
      <c r="AG62" s="85"/>
      <c r="AH62" s="28">
        <f t="shared" si="146"/>
        <v>5000000</v>
      </c>
      <c r="AI62" s="27">
        <v>5000000</v>
      </c>
      <c r="AJ62" s="85"/>
      <c r="AK62" s="28">
        <f t="shared" si="147"/>
        <v>5000000</v>
      </c>
      <c r="AL62" s="27">
        <v>5000000</v>
      </c>
      <c r="AM62" s="85"/>
      <c r="AN62" s="28">
        <f t="shared" si="148"/>
        <v>5000000</v>
      </c>
      <c r="AO62" s="27">
        <v>5000000</v>
      </c>
      <c r="AP62" s="85"/>
      <c r="AQ62" s="28">
        <f t="shared" si="149"/>
        <v>5000000</v>
      </c>
      <c r="AR62" s="85"/>
      <c r="AS62" s="85"/>
      <c r="AT62" s="28">
        <f t="shared" si="150"/>
        <v>0</v>
      </c>
      <c r="AU62" s="85">
        <v>5000000</v>
      </c>
      <c r="AV62" s="85"/>
      <c r="AW62" s="28">
        <f t="shared" si="151"/>
        <v>5000000</v>
      </c>
      <c r="AX62" s="85">
        <v>5000000</v>
      </c>
      <c r="AY62" s="85"/>
      <c r="AZ62" s="28">
        <f t="shared" si="152"/>
        <v>5000000</v>
      </c>
      <c r="BA62" s="116"/>
      <c r="BB62" s="85"/>
      <c r="BC62" s="28">
        <f t="shared" si="153"/>
        <v>0</v>
      </c>
      <c r="BD62" s="116">
        <v>5000000</v>
      </c>
      <c r="BE62" s="85"/>
      <c r="BF62" s="28">
        <f t="shared" si="154"/>
        <v>5000000</v>
      </c>
      <c r="BG62" s="116">
        <v>5000000</v>
      </c>
      <c r="BH62" s="85"/>
      <c r="BI62" s="28">
        <f t="shared" si="155"/>
        <v>5000000</v>
      </c>
      <c r="BJ62" s="116">
        <v>5000000</v>
      </c>
      <c r="BK62" s="85"/>
      <c r="BL62" s="28">
        <f t="shared" si="156"/>
        <v>5000000</v>
      </c>
      <c r="BM62" s="116">
        <v>5000000</v>
      </c>
      <c r="BN62" s="85"/>
      <c r="BO62" s="28">
        <f t="shared" si="157"/>
        <v>5000000</v>
      </c>
    </row>
    <row r="63" spans="1:67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22246.58</v>
      </c>
      <c r="J63" s="85"/>
      <c r="K63" s="27"/>
      <c r="L63" s="85"/>
      <c r="M63" s="28"/>
      <c r="N63" s="85">
        <v>5000000</v>
      </c>
      <c r="O63" s="85"/>
      <c r="P63" s="28">
        <f t="shared" si="140"/>
        <v>5000000</v>
      </c>
      <c r="Q63" s="85">
        <v>5000000</v>
      </c>
      <c r="R63" s="85"/>
      <c r="S63" s="28">
        <f t="shared" si="141"/>
        <v>5000000</v>
      </c>
      <c r="T63" s="85">
        <v>5000000</v>
      </c>
      <c r="U63" s="85"/>
      <c r="V63" s="28">
        <f t="shared" si="142"/>
        <v>5000000</v>
      </c>
      <c r="W63" s="85">
        <v>5000000</v>
      </c>
      <c r="X63" s="85">
        <v>5000000</v>
      </c>
      <c r="Y63" s="28">
        <f t="shared" si="143"/>
        <v>0</v>
      </c>
      <c r="Z63" s="27">
        <v>5000000</v>
      </c>
      <c r="AA63" s="85"/>
      <c r="AB63" s="28">
        <f t="shared" si="144"/>
        <v>5000000</v>
      </c>
      <c r="AC63" s="27">
        <v>5000000</v>
      </c>
      <c r="AD63" s="85"/>
      <c r="AE63" s="28">
        <f t="shared" si="145"/>
        <v>5000000</v>
      </c>
      <c r="AF63" s="27">
        <v>5000000</v>
      </c>
      <c r="AG63" s="85"/>
      <c r="AH63" s="28">
        <f t="shared" si="146"/>
        <v>5000000</v>
      </c>
      <c r="AI63" s="27">
        <v>5000000</v>
      </c>
      <c r="AJ63" s="85"/>
      <c r="AK63" s="28">
        <f t="shared" si="147"/>
        <v>5000000</v>
      </c>
      <c r="AL63" s="27">
        <v>5000000</v>
      </c>
      <c r="AM63" s="85"/>
      <c r="AN63" s="28">
        <f t="shared" si="148"/>
        <v>5000000</v>
      </c>
      <c r="AO63" s="27">
        <v>5000000</v>
      </c>
      <c r="AP63" s="85"/>
      <c r="AQ63" s="28">
        <f t="shared" si="149"/>
        <v>5000000</v>
      </c>
      <c r="AR63" s="85"/>
      <c r="AS63" s="85"/>
      <c r="AT63" s="28">
        <f t="shared" si="150"/>
        <v>0</v>
      </c>
      <c r="AU63" s="85">
        <v>5000000</v>
      </c>
      <c r="AV63" s="85"/>
      <c r="AW63" s="28">
        <f t="shared" si="151"/>
        <v>5000000</v>
      </c>
      <c r="AX63" s="85">
        <v>5000000</v>
      </c>
      <c r="AY63" s="85"/>
      <c r="AZ63" s="28">
        <f t="shared" si="152"/>
        <v>5000000</v>
      </c>
      <c r="BA63" s="116"/>
      <c r="BB63" s="85"/>
      <c r="BC63" s="28">
        <f t="shared" si="153"/>
        <v>0</v>
      </c>
      <c r="BD63" s="116">
        <v>10000000</v>
      </c>
      <c r="BE63" s="85"/>
      <c r="BF63" s="28">
        <f t="shared" si="154"/>
        <v>10000000</v>
      </c>
      <c r="BG63" s="116">
        <v>10000000</v>
      </c>
      <c r="BH63" s="85"/>
      <c r="BI63" s="28">
        <f t="shared" si="155"/>
        <v>10000000</v>
      </c>
      <c r="BJ63" s="116">
        <v>10000000</v>
      </c>
      <c r="BK63" s="85"/>
      <c r="BL63" s="28">
        <f t="shared" si="156"/>
        <v>10000000</v>
      </c>
      <c r="BM63" s="116">
        <v>10000000</v>
      </c>
      <c r="BN63" s="85"/>
      <c r="BO63" s="28">
        <f t="shared" si="157"/>
        <v>10000000</v>
      </c>
    </row>
    <row r="64" spans="1:67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</row>
    <row r="65" spans="1:67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4006.85</v>
      </c>
      <c r="J65" s="85"/>
      <c r="K65" s="27"/>
      <c r="L65" s="85"/>
      <c r="M65" s="28"/>
      <c r="N65" s="85">
        <v>5000000</v>
      </c>
      <c r="O65" s="85"/>
      <c r="P65" s="28">
        <f t="shared" ref="P65:P68" si="158">J65+N65-O65</f>
        <v>5000000</v>
      </c>
      <c r="Q65" s="85">
        <v>5000000</v>
      </c>
      <c r="R65" s="85"/>
      <c r="S65" s="28">
        <f t="shared" ref="S65:S68" si="159">J65+Q65-R65</f>
        <v>5000000</v>
      </c>
      <c r="T65" s="85">
        <v>5000000</v>
      </c>
      <c r="U65" s="85"/>
      <c r="V65" s="28">
        <f t="shared" ref="V65:V68" si="160">J65+T65-U65</f>
        <v>5000000</v>
      </c>
      <c r="W65" s="85">
        <v>5000000</v>
      </c>
      <c r="X65" s="85">
        <v>5000000</v>
      </c>
      <c r="Y65" s="28">
        <f t="shared" ref="Y65:Y68" si="161">J65+W65-X65</f>
        <v>0</v>
      </c>
      <c r="Z65" s="27">
        <v>10000000</v>
      </c>
      <c r="AA65" s="85"/>
      <c r="AB65" s="28">
        <f t="shared" ref="AB65:AB68" si="162">J65+Z65-AA65</f>
        <v>10000000</v>
      </c>
      <c r="AC65" s="27">
        <v>10000000</v>
      </c>
      <c r="AD65" s="85">
        <v>10000000</v>
      </c>
      <c r="AE65" s="28">
        <f t="shared" ref="AE65:AE68" si="163">J65+AC65-AD65</f>
        <v>0</v>
      </c>
      <c r="AF65" s="27">
        <v>10000000</v>
      </c>
      <c r="AG65" s="85">
        <v>10000000</v>
      </c>
      <c r="AH65" s="28">
        <f t="shared" ref="AH65:AH68" si="164">J65+AF65-AG65</f>
        <v>0</v>
      </c>
      <c r="AI65" s="27">
        <v>5000000</v>
      </c>
      <c r="AJ65" s="85"/>
      <c r="AK65" s="28">
        <f t="shared" ref="AK65:AK68" si="165">J65+AI65-AJ65</f>
        <v>5000000</v>
      </c>
      <c r="AL65" s="27">
        <v>5000000</v>
      </c>
      <c r="AM65" s="85"/>
      <c r="AN65" s="28">
        <f t="shared" ref="AN65:AN68" si="166">J65+AL65-AM65</f>
        <v>5000000</v>
      </c>
      <c r="AO65" s="27">
        <v>5000000</v>
      </c>
      <c r="AP65" s="85"/>
      <c r="AQ65" s="28">
        <f t="shared" ref="AQ65:AQ68" si="167">J65+AO65-AP65</f>
        <v>5000000</v>
      </c>
      <c r="AR65" s="85"/>
      <c r="AS65" s="85"/>
      <c r="AT65" s="28">
        <f t="shared" ref="AT65:AT68" si="168">J65+AR65-AS65</f>
        <v>0</v>
      </c>
      <c r="AU65" s="85">
        <v>5000000</v>
      </c>
      <c r="AV65" s="85"/>
      <c r="AW65" s="28">
        <f t="shared" ref="AW65:AW68" si="169">J65+AU65-AV65</f>
        <v>5000000</v>
      </c>
      <c r="AX65" s="85">
        <v>5000000</v>
      </c>
      <c r="AY65" s="85"/>
      <c r="AZ65" s="28">
        <f t="shared" ref="AZ65:AZ68" si="170">J65+AX65-AY65</f>
        <v>5000000</v>
      </c>
      <c r="BA65" s="116"/>
      <c r="BB65" s="85"/>
      <c r="BC65" s="28">
        <f t="shared" ref="BC65:BC68" si="171">J65+BA65-BB65</f>
        <v>0</v>
      </c>
      <c r="BD65" s="116">
        <v>5000000</v>
      </c>
      <c r="BE65" s="85"/>
      <c r="BF65" s="28">
        <f t="shared" ref="BF65:BF68" si="172">J65+BD65-BE65</f>
        <v>5000000</v>
      </c>
      <c r="BG65" s="116">
        <v>5000000</v>
      </c>
      <c r="BH65" s="85"/>
      <c r="BI65" s="28">
        <f t="shared" ref="BI65:BI68" si="173">J65+BG65-BH65</f>
        <v>5000000</v>
      </c>
      <c r="BJ65" s="116">
        <v>5000000</v>
      </c>
      <c r="BK65" s="85">
        <v>5000000</v>
      </c>
      <c r="BL65" s="28">
        <f t="shared" ref="BL65:BL68" si="174">J65+BJ65-BK65</f>
        <v>0</v>
      </c>
      <c r="BM65" s="116">
        <v>5000000</v>
      </c>
      <c r="BN65" s="85"/>
      <c r="BO65" s="28">
        <f t="shared" ref="BO65:BO68" si="175">J65+BM65-BN65</f>
        <v>5000000</v>
      </c>
    </row>
    <row r="66" spans="1:67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4041.1</v>
      </c>
      <c r="J66" s="85"/>
      <c r="K66" s="27"/>
      <c r="L66" s="85"/>
      <c r="M66" s="28"/>
      <c r="N66" s="85">
        <v>5000000</v>
      </c>
      <c r="O66" s="85"/>
      <c r="P66" s="28">
        <f t="shared" si="158"/>
        <v>5000000</v>
      </c>
      <c r="Q66" s="85">
        <v>5000000</v>
      </c>
      <c r="R66" s="85"/>
      <c r="S66" s="28">
        <f t="shared" si="159"/>
        <v>5000000</v>
      </c>
      <c r="T66" s="85">
        <v>5000000</v>
      </c>
      <c r="U66" s="85"/>
      <c r="V66" s="28">
        <f t="shared" si="160"/>
        <v>5000000</v>
      </c>
      <c r="W66" s="85">
        <v>5000000</v>
      </c>
      <c r="X66" s="85">
        <v>5000000</v>
      </c>
      <c r="Y66" s="28">
        <f t="shared" si="161"/>
        <v>0</v>
      </c>
      <c r="Z66" s="27">
        <v>5000000</v>
      </c>
      <c r="AA66" s="85"/>
      <c r="AB66" s="28">
        <f t="shared" si="162"/>
        <v>5000000</v>
      </c>
      <c r="AC66" s="27">
        <v>5000000</v>
      </c>
      <c r="AD66" s="85"/>
      <c r="AE66" s="28">
        <f t="shared" si="163"/>
        <v>5000000</v>
      </c>
      <c r="AF66" s="27">
        <v>5000000</v>
      </c>
      <c r="AG66" s="85"/>
      <c r="AH66" s="28">
        <f t="shared" si="164"/>
        <v>5000000</v>
      </c>
      <c r="AI66" s="27">
        <v>5000000</v>
      </c>
      <c r="AJ66" s="85"/>
      <c r="AK66" s="28">
        <f t="shared" si="165"/>
        <v>5000000</v>
      </c>
      <c r="AL66" s="27">
        <v>5000000</v>
      </c>
      <c r="AM66" s="85"/>
      <c r="AN66" s="28">
        <f t="shared" si="166"/>
        <v>5000000</v>
      </c>
      <c r="AO66" s="27">
        <v>5000000</v>
      </c>
      <c r="AP66" s="85"/>
      <c r="AQ66" s="28">
        <f t="shared" si="167"/>
        <v>5000000</v>
      </c>
      <c r="AR66" s="85"/>
      <c r="AS66" s="85"/>
      <c r="AT66" s="28">
        <f t="shared" si="168"/>
        <v>0</v>
      </c>
      <c r="AU66" s="85">
        <v>5000000</v>
      </c>
      <c r="AV66" s="85"/>
      <c r="AW66" s="28">
        <f t="shared" si="169"/>
        <v>5000000</v>
      </c>
      <c r="AX66" s="85">
        <v>5000000</v>
      </c>
      <c r="AY66" s="85"/>
      <c r="AZ66" s="28">
        <f t="shared" si="170"/>
        <v>5000000</v>
      </c>
      <c r="BA66" s="116"/>
      <c r="BB66" s="85"/>
      <c r="BC66" s="28">
        <f t="shared" si="171"/>
        <v>0</v>
      </c>
      <c r="BD66" s="116">
        <v>5000000</v>
      </c>
      <c r="BE66" s="85"/>
      <c r="BF66" s="28">
        <f t="shared" si="172"/>
        <v>5000000</v>
      </c>
      <c r="BG66" s="116">
        <v>5000000</v>
      </c>
      <c r="BH66" s="85"/>
      <c r="BI66" s="28">
        <f t="shared" si="173"/>
        <v>5000000</v>
      </c>
      <c r="BJ66" s="116">
        <v>5000000</v>
      </c>
      <c r="BK66" s="85"/>
      <c r="BL66" s="28">
        <f t="shared" si="174"/>
        <v>5000000</v>
      </c>
      <c r="BM66" s="116">
        <v>5000000</v>
      </c>
      <c r="BN66" s="85"/>
      <c r="BO66" s="28">
        <f t="shared" si="175"/>
        <v>5000000</v>
      </c>
    </row>
    <row r="67" spans="1:67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3972.6</v>
      </c>
      <c r="J67" s="85"/>
      <c r="K67" s="27"/>
      <c r="L67" s="85"/>
      <c r="M67" s="28"/>
      <c r="N67" s="85">
        <v>5000000</v>
      </c>
      <c r="O67" s="85"/>
      <c r="P67" s="28">
        <f t="shared" si="158"/>
        <v>5000000</v>
      </c>
      <c r="Q67" s="85">
        <v>5000000</v>
      </c>
      <c r="R67" s="85"/>
      <c r="S67" s="28">
        <f t="shared" si="159"/>
        <v>5000000</v>
      </c>
      <c r="T67" s="85">
        <v>5000000</v>
      </c>
      <c r="U67" s="85"/>
      <c r="V67" s="28">
        <f t="shared" si="160"/>
        <v>5000000</v>
      </c>
      <c r="W67" s="85">
        <v>5000000</v>
      </c>
      <c r="X67" s="85">
        <v>5000000</v>
      </c>
      <c r="Y67" s="28">
        <f t="shared" si="161"/>
        <v>0</v>
      </c>
      <c r="Z67" s="27">
        <v>5000000</v>
      </c>
      <c r="AA67" s="85"/>
      <c r="AB67" s="28">
        <f t="shared" si="162"/>
        <v>5000000</v>
      </c>
      <c r="AC67" s="27">
        <v>5000000</v>
      </c>
      <c r="AD67" s="85"/>
      <c r="AE67" s="28">
        <f t="shared" si="163"/>
        <v>5000000</v>
      </c>
      <c r="AF67" s="27">
        <v>5000000</v>
      </c>
      <c r="AG67" s="85"/>
      <c r="AH67" s="28">
        <f t="shared" si="164"/>
        <v>5000000</v>
      </c>
      <c r="AI67" s="27">
        <v>5000000</v>
      </c>
      <c r="AJ67" s="85"/>
      <c r="AK67" s="28">
        <f t="shared" si="165"/>
        <v>5000000</v>
      </c>
      <c r="AL67" s="27">
        <v>5000000</v>
      </c>
      <c r="AM67" s="85"/>
      <c r="AN67" s="28">
        <f t="shared" si="166"/>
        <v>5000000</v>
      </c>
      <c r="AO67" s="27">
        <v>5000000</v>
      </c>
      <c r="AP67" s="85"/>
      <c r="AQ67" s="28">
        <f t="shared" si="167"/>
        <v>5000000</v>
      </c>
      <c r="AR67" s="85"/>
      <c r="AS67" s="85"/>
      <c r="AT67" s="28">
        <f t="shared" si="168"/>
        <v>0</v>
      </c>
      <c r="AU67" s="85">
        <v>5000000</v>
      </c>
      <c r="AV67" s="85"/>
      <c r="AW67" s="28">
        <f t="shared" si="169"/>
        <v>5000000</v>
      </c>
      <c r="AX67" s="85">
        <v>5000000</v>
      </c>
      <c r="AY67" s="85"/>
      <c r="AZ67" s="28">
        <f t="shared" si="170"/>
        <v>5000000</v>
      </c>
      <c r="BA67" s="116"/>
      <c r="BB67" s="85"/>
      <c r="BC67" s="28">
        <f t="shared" si="171"/>
        <v>0</v>
      </c>
      <c r="BD67" s="116">
        <v>5000000</v>
      </c>
      <c r="BE67" s="85"/>
      <c r="BF67" s="28">
        <f t="shared" si="172"/>
        <v>5000000</v>
      </c>
      <c r="BG67" s="116">
        <v>5000000</v>
      </c>
      <c r="BH67" s="85"/>
      <c r="BI67" s="28">
        <f t="shared" si="173"/>
        <v>5000000</v>
      </c>
      <c r="BJ67" s="116">
        <v>5000000</v>
      </c>
      <c r="BK67" s="85"/>
      <c r="BL67" s="28">
        <f t="shared" si="174"/>
        <v>5000000</v>
      </c>
      <c r="BM67" s="116">
        <v>5000000</v>
      </c>
      <c r="BN67" s="85"/>
      <c r="BO67" s="28">
        <f t="shared" si="175"/>
        <v>5000000</v>
      </c>
    </row>
    <row r="68" spans="1:67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3876.71</v>
      </c>
      <c r="J68" s="85"/>
      <c r="K68" s="27"/>
      <c r="L68" s="85"/>
      <c r="M68" s="28"/>
      <c r="N68" s="85">
        <v>5000000</v>
      </c>
      <c r="O68" s="85"/>
      <c r="P68" s="28">
        <f t="shared" si="158"/>
        <v>5000000</v>
      </c>
      <c r="Q68" s="85">
        <v>5000000</v>
      </c>
      <c r="R68" s="85"/>
      <c r="S68" s="28">
        <f t="shared" si="159"/>
        <v>5000000</v>
      </c>
      <c r="T68" s="85">
        <v>5000000</v>
      </c>
      <c r="U68" s="85"/>
      <c r="V68" s="28">
        <f t="shared" si="160"/>
        <v>5000000</v>
      </c>
      <c r="W68" s="85">
        <v>5000000</v>
      </c>
      <c r="X68" s="85"/>
      <c r="Y68" s="28">
        <f t="shared" si="161"/>
        <v>5000000</v>
      </c>
      <c r="Z68" s="27">
        <v>5000000</v>
      </c>
      <c r="AA68" s="85"/>
      <c r="AB68" s="28">
        <f t="shared" si="162"/>
        <v>5000000</v>
      </c>
      <c r="AC68" s="27">
        <v>5000000</v>
      </c>
      <c r="AD68" s="85"/>
      <c r="AE68" s="28">
        <f t="shared" si="163"/>
        <v>5000000</v>
      </c>
      <c r="AF68" s="27">
        <v>5000000</v>
      </c>
      <c r="AG68" s="85"/>
      <c r="AH68" s="28">
        <f t="shared" si="164"/>
        <v>5000000</v>
      </c>
      <c r="AI68" s="27">
        <v>5000000</v>
      </c>
      <c r="AJ68" s="85"/>
      <c r="AK68" s="28">
        <f t="shared" si="165"/>
        <v>5000000</v>
      </c>
      <c r="AL68" s="27">
        <v>5000000</v>
      </c>
      <c r="AM68" s="85"/>
      <c r="AN68" s="28">
        <f t="shared" si="166"/>
        <v>5000000</v>
      </c>
      <c r="AO68" s="27">
        <v>5000000</v>
      </c>
      <c r="AP68" s="85"/>
      <c r="AQ68" s="28">
        <f t="shared" si="167"/>
        <v>5000000</v>
      </c>
      <c r="AR68" s="85"/>
      <c r="AS68" s="85"/>
      <c r="AT68" s="28">
        <f t="shared" si="168"/>
        <v>0</v>
      </c>
      <c r="AU68" s="85">
        <v>5000000</v>
      </c>
      <c r="AV68" s="85"/>
      <c r="AW68" s="28">
        <f t="shared" si="169"/>
        <v>5000000</v>
      </c>
      <c r="AX68" s="85">
        <v>5000000</v>
      </c>
      <c r="AY68" s="85"/>
      <c r="AZ68" s="28">
        <f t="shared" si="170"/>
        <v>5000000</v>
      </c>
      <c r="BA68" s="116"/>
      <c r="BB68" s="85"/>
      <c r="BC68" s="28">
        <f t="shared" si="171"/>
        <v>0</v>
      </c>
      <c r="BD68" s="116">
        <v>5000000</v>
      </c>
      <c r="BE68" s="85"/>
      <c r="BF68" s="28">
        <f t="shared" si="172"/>
        <v>5000000</v>
      </c>
      <c r="BG68" s="116">
        <v>5000000</v>
      </c>
      <c r="BH68" s="85"/>
      <c r="BI68" s="28">
        <f t="shared" si="173"/>
        <v>5000000</v>
      </c>
      <c r="BJ68" s="116">
        <v>5000000</v>
      </c>
      <c r="BK68" s="85"/>
      <c r="BL68" s="28">
        <f t="shared" si="174"/>
        <v>5000000</v>
      </c>
      <c r="BM68" s="116">
        <v>5000000</v>
      </c>
      <c r="BN68" s="85"/>
      <c r="BO68" s="28">
        <f t="shared" si="175"/>
        <v>5000000</v>
      </c>
    </row>
    <row r="69" spans="1:67" ht="15.75" thickBot="1" x14ac:dyDescent="0.3">
      <c r="A69" s="79"/>
      <c r="B69" s="80"/>
      <c r="C69" s="80"/>
      <c r="D69" s="80"/>
      <c r="E69" s="80"/>
      <c r="F69" s="81"/>
      <c r="G69" s="82"/>
      <c r="H69" s="83"/>
      <c r="I69" s="8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87"/>
      <c r="W69" s="86"/>
      <c r="X69" s="85"/>
      <c r="Y69" s="87"/>
      <c r="Z69" s="86"/>
      <c r="AA69" s="85"/>
      <c r="AB69" s="87"/>
      <c r="AC69" s="86"/>
      <c r="AD69" s="85"/>
      <c r="AE69" s="87"/>
      <c r="AF69" s="86"/>
      <c r="AG69" s="85"/>
      <c r="AH69" s="87"/>
      <c r="AI69" s="86"/>
      <c r="AJ69" s="85"/>
      <c r="AK69" s="87"/>
      <c r="AL69" s="86"/>
      <c r="AM69" s="85"/>
      <c r="AN69" s="87"/>
      <c r="AO69" s="86"/>
      <c r="AP69" s="85"/>
      <c r="AQ69" s="87"/>
      <c r="AR69" s="86"/>
      <c r="AS69" s="85"/>
      <c r="AT69" s="87"/>
      <c r="AU69" s="86"/>
      <c r="AV69" s="85"/>
      <c r="AW69" s="87"/>
      <c r="AX69" s="86"/>
      <c r="AY69" s="85"/>
      <c r="AZ69" s="87"/>
      <c r="BA69" s="86"/>
      <c r="BB69" s="85"/>
      <c r="BC69" s="87"/>
      <c r="BD69" s="86"/>
      <c r="BE69" s="85"/>
      <c r="BF69" s="87"/>
      <c r="BG69" s="86"/>
      <c r="BH69" s="85"/>
      <c r="BI69" s="87"/>
      <c r="BJ69" s="86"/>
      <c r="BK69" s="85"/>
      <c r="BL69" s="87"/>
      <c r="BM69" s="86"/>
      <c r="BN69" s="85"/>
      <c r="BO69" s="87"/>
    </row>
    <row r="70" spans="1:67" ht="15.75" thickBot="1" x14ac:dyDescent="0.3">
      <c r="A70" s="88" t="s">
        <v>19</v>
      </c>
      <c r="B70" s="89" t="s">
        <v>17</v>
      </c>
      <c r="C70" s="89"/>
      <c r="D70" s="89"/>
      <c r="E70" s="89"/>
      <c r="F70" s="90"/>
      <c r="G70" s="91"/>
      <c r="H70" s="92" t="s">
        <v>17</v>
      </c>
      <c r="I70" s="93">
        <f t="shared" ref="I70:BO70" si="176">SUM(I5:I69)</f>
        <v>503844.54000000004</v>
      </c>
      <c r="J70" s="94">
        <f t="shared" si="176"/>
        <v>100000000</v>
      </c>
      <c r="K70" s="94">
        <f t="shared" si="176"/>
        <v>0</v>
      </c>
      <c r="L70" s="94">
        <f t="shared" si="176"/>
        <v>0</v>
      </c>
      <c r="M70" s="95">
        <f t="shared" si="176"/>
        <v>0</v>
      </c>
      <c r="N70" s="94">
        <f t="shared" si="176"/>
        <v>170000000</v>
      </c>
      <c r="O70" s="94">
        <f t="shared" si="176"/>
        <v>0</v>
      </c>
      <c r="P70" s="95">
        <f t="shared" si="176"/>
        <v>205000000</v>
      </c>
      <c r="Q70" s="94">
        <f t="shared" si="176"/>
        <v>170000000</v>
      </c>
      <c r="R70" s="94">
        <f t="shared" si="176"/>
        <v>0</v>
      </c>
      <c r="S70" s="95">
        <f t="shared" si="176"/>
        <v>205000000</v>
      </c>
      <c r="T70" s="94">
        <f t="shared" si="176"/>
        <v>170000000</v>
      </c>
      <c r="U70" s="94">
        <f t="shared" si="176"/>
        <v>0</v>
      </c>
      <c r="V70" s="95">
        <f t="shared" si="176"/>
        <v>205000000</v>
      </c>
      <c r="W70" s="94">
        <f t="shared" si="176"/>
        <v>170000000</v>
      </c>
      <c r="X70" s="94">
        <f t="shared" si="176"/>
        <v>120000000</v>
      </c>
      <c r="Y70" s="95">
        <f t="shared" si="176"/>
        <v>85000000</v>
      </c>
      <c r="Z70" s="94">
        <f t="shared" si="176"/>
        <v>205000000</v>
      </c>
      <c r="AA70" s="94">
        <f t="shared" si="176"/>
        <v>0</v>
      </c>
      <c r="AB70" s="95">
        <f t="shared" si="176"/>
        <v>240000000</v>
      </c>
      <c r="AC70" s="94">
        <f t="shared" si="176"/>
        <v>240000000</v>
      </c>
      <c r="AD70" s="94">
        <f t="shared" si="176"/>
        <v>70000000</v>
      </c>
      <c r="AE70" s="95">
        <f t="shared" si="176"/>
        <v>240000000</v>
      </c>
      <c r="AF70" s="94">
        <f t="shared" si="176"/>
        <v>240000000</v>
      </c>
      <c r="AG70" s="94">
        <f t="shared" si="176"/>
        <v>70000000</v>
      </c>
      <c r="AH70" s="95">
        <f t="shared" si="176"/>
        <v>240000000</v>
      </c>
      <c r="AI70" s="94">
        <f t="shared" si="176"/>
        <v>205000000</v>
      </c>
      <c r="AJ70" s="94">
        <f t="shared" si="176"/>
        <v>0</v>
      </c>
      <c r="AK70" s="95">
        <f t="shared" si="176"/>
        <v>275000000</v>
      </c>
      <c r="AL70" s="94">
        <f t="shared" si="176"/>
        <v>235000000</v>
      </c>
      <c r="AM70" s="94">
        <f t="shared" si="176"/>
        <v>0</v>
      </c>
      <c r="AN70" s="95">
        <f t="shared" si="176"/>
        <v>335000000</v>
      </c>
      <c r="AO70" s="94">
        <f t="shared" si="176"/>
        <v>235000000</v>
      </c>
      <c r="AP70" s="94">
        <f t="shared" si="176"/>
        <v>0</v>
      </c>
      <c r="AQ70" s="95">
        <f t="shared" si="176"/>
        <v>335000000</v>
      </c>
      <c r="AR70" s="94">
        <f t="shared" si="176"/>
        <v>0</v>
      </c>
      <c r="AS70" s="94">
        <f t="shared" si="176"/>
        <v>15000000</v>
      </c>
      <c r="AT70" s="95">
        <f t="shared" si="176"/>
        <v>85000000</v>
      </c>
      <c r="AU70" s="94">
        <f t="shared" si="176"/>
        <v>135000000</v>
      </c>
      <c r="AV70" s="94">
        <f t="shared" si="176"/>
        <v>30000000</v>
      </c>
      <c r="AW70" s="95">
        <f t="shared" si="176"/>
        <v>205000000</v>
      </c>
      <c r="AX70" s="94">
        <f t="shared" si="176"/>
        <v>125000000</v>
      </c>
      <c r="AY70" s="94">
        <f t="shared" si="176"/>
        <v>55000000</v>
      </c>
      <c r="AZ70" s="95">
        <f t="shared" si="176"/>
        <v>170000000</v>
      </c>
      <c r="BA70" s="94">
        <f t="shared" si="176"/>
        <v>65000000</v>
      </c>
      <c r="BB70" s="94">
        <f t="shared" si="176"/>
        <v>95000000</v>
      </c>
      <c r="BC70" s="95">
        <f t="shared" si="176"/>
        <v>70000000</v>
      </c>
      <c r="BD70" s="94">
        <f t="shared" si="176"/>
        <v>185000000</v>
      </c>
      <c r="BE70" s="94">
        <f t="shared" si="176"/>
        <v>95000000</v>
      </c>
      <c r="BF70" s="95">
        <f t="shared" si="176"/>
        <v>190000000</v>
      </c>
      <c r="BG70" s="94">
        <f t="shared" si="176"/>
        <v>185000000</v>
      </c>
      <c r="BH70" s="94">
        <f t="shared" si="176"/>
        <v>115000000</v>
      </c>
      <c r="BI70" s="95">
        <f t="shared" si="176"/>
        <v>170000000</v>
      </c>
      <c r="BJ70" s="94">
        <f t="shared" si="176"/>
        <v>185000000</v>
      </c>
      <c r="BK70" s="94">
        <f t="shared" si="176"/>
        <v>140000000</v>
      </c>
      <c r="BL70" s="95">
        <f t="shared" si="176"/>
        <v>145000000</v>
      </c>
      <c r="BM70" s="94">
        <f t="shared" si="176"/>
        <v>185000000</v>
      </c>
      <c r="BN70" s="94">
        <f t="shared" si="176"/>
        <v>150000000</v>
      </c>
      <c r="BO70" s="95">
        <f t="shared" si="176"/>
        <v>135000000</v>
      </c>
    </row>
    <row r="71" spans="1:67" ht="15.75" thickBot="1" x14ac:dyDescent="0.3">
      <c r="A71" s="38"/>
      <c r="B71" s="39"/>
      <c r="C71" s="39"/>
      <c r="D71" s="39"/>
      <c r="E71" s="39"/>
      <c r="F71" s="40"/>
      <c r="G71" s="39"/>
      <c r="H71" s="41"/>
      <c r="I71" s="42"/>
      <c r="J71" s="43"/>
      <c r="K71" s="43"/>
      <c r="L71" s="43"/>
      <c r="M71" s="44"/>
      <c r="N71" s="43"/>
      <c r="O71" s="43"/>
      <c r="P71" s="44"/>
      <c r="Q71" s="43"/>
      <c r="R71" s="43"/>
      <c r="S71" s="44"/>
      <c r="T71" s="43"/>
      <c r="U71" s="43"/>
      <c r="V71" s="44"/>
      <c r="W71" s="43"/>
      <c r="X71" s="43"/>
      <c r="Y71" s="44"/>
      <c r="Z71" s="43"/>
      <c r="AA71" s="43"/>
      <c r="AB71" s="44"/>
      <c r="AC71" s="43"/>
      <c r="AD71" s="43"/>
      <c r="AE71" s="44"/>
      <c r="AF71" s="43"/>
      <c r="AG71" s="43"/>
      <c r="AH71" s="44"/>
      <c r="AI71" s="43"/>
      <c r="AJ71" s="43"/>
      <c r="AK71" s="44"/>
      <c r="AL71" s="43"/>
      <c r="AM71" s="43"/>
      <c r="AN71" s="44"/>
      <c r="AO71" s="43"/>
      <c r="AP71" s="43"/>
      <c r="AQ71" s="44"/>
      <c r="AR71" s="43"/>
      <c r="AS71" s="43"/>
      <c r="AT71" s="44"/>
      <c r="AU71" s="43"/>
      <c r="AV71" s="43"/>
      <c r="AW71" s="44"/>
      <c r="AX71" s="43"/>
      <c r="AY71" s="43"/>
      <c r="AZ71" s="44"/>
      <c r="BA71" s="43"/>
      <c r="BB71" s="43"/>
      <c r="BC71" s="44"/>
      <c r="BD71" s="43"/>
      <c r="BE71" s="43"/>
      <c r="BF71" s="44"/>
      <c r="BG71" s="43"/>
      <c r="BH71" s="43"/>
      <c r="BI71" s="44"/>
      <c r="BJ71" s="43"/>
      <c r="BK71" s="43"/>
      <c r="BL71" s="44"/>
      <c r="BM71" s="43"/>
      <c r="BN71" s="43"/>
      <c r="BO71" s="44"/>
    </row>
    <row r="72" spans="1:67" ht="15.75" thickBot="1" x14ac:dyDescent="0.3">
      <c r="A72" s="45" t="s">
        <v>20</v>
      </c>
      <c r="B72" s="46"/>
      <c r="C72" s="46"/>
      <c r="D72" s="46"/>
      <c r="E72" s="46"/>
      <c r="F72" s="47"/>
      <c r="G72" s="46" t="s">
        <v>17</v>
      </c>
      <c r="H72" s="48" t="s">
        <v>17</v>
      </c>
      <c r="I72" s="49">
        <f t="shared" ref="I72:BO72" si="177">I70</f>
        <v>503844.54000000004</v>
      </c>
      <c r="J72" s="50">
        <f t="shared" si="177"/>
        <v>100000000</v>
      </c>
      <c r="K72" s="75">
        <f t="shared" si="177"/>
        <v>0</v>
      </c>
      <c r="L72" s="75">
        <f t="shared" si="177"/>
        <v>0</v>
      </c>
      <c r="M72" s="51">
        <f t="shared" si="177"/>
        <v>0</v>
      </c>
      <c r="N72" s="75">
        <f t="shared" si="177"/>
        <v>170000000</v>
      </c>
      <c r="O72" s="75">
        <f t="shared" si="177"/>
        <v>0</v>
      </c>
      <c r="P72" s="51">
        <f t="shared" si="177"/>
        <v>205000000</v>
      </c>
      <c r="Q72" s="75">
        <f t="shared" si="177"/>
        <v>170000000</v>
      </c>
      <c r="R72" s="75">
        <f t="shared" si="177"/>
        <v>0</v>
      </c>
      <c r="S72" s="51">
        <f t="shared" si="177"/>
        <v>205000000</v>
      </c>
      <c r="T72" s="75">
        <f t="shared" si="177"/>
        <v>170000000</v>
      </c>
      <c r="U72" s="75">
        <f t="shared" si="177"/>
        <v>0</v>
      </c>
      <c r="V72" s="51">
        <f t="shared" si="177"/>
        <v>205000000</v>
      </c>
      <c r="W72" s="75">
        <f t="shared" si="177"/>
        <v>170000000</v>
      </c>
      <c r="X72" s="75">
        <f t="shared" si="177"/>
        <v>120000000</v>
      </c>
      <c r="Y72" s="51">
        <f t="shared" si="177"/>
        <v>85000000</v>
      </c>
      <c r="Z72" s="75">
        <f t="shared" si="177"/>
        <v>205000000</v>
      </c>
      <c r="AA72" s="75">
        <f t="shared" si="177"/>
        <v>0</v>
      </c>
      <c r="AB72" s="51">
        <f t="shared" si="177"/>
        <v>240000000</v>
      </c>
      <c r="AC72" s="75">
        <f t="shared" si="177"/>
        <v>240000000</v>
      </c>
      <c r="AD72" s="75">
        <f t="shared" si="177"/>
        <v>70000000</v>
      </c>
      <c r="AE72" s="51">
        <f t="shared" si="177"/>
        <v>240000000</v>
      </c>
      <c r="AF72" s="75">
        <f t="shared" si="177"/>
        <v>240000000</v>
      </c>
      <c r="AG72" s="75">
        <f t="shared" si="177"/>
        <v>70000000</v>
      </c>
      <c r="AH72" s="51">
        <f t="shared" si="177"/>
        <v>240000000</v>
      </c>
      <c r="AI72" s="75">
        <f t="shared" si="177"/>
        <v>205000000</v>
      </c>
      <c r="AJ72" s="75">
        <f t="shared" si="177"/>
        <v>0</v>
      </c>
      <c r="AK72" s="51">
        <f t="shared" si="177"/>
        <v>275000000</v>
      </c>
      <c r="AL72" s="75">
        <f t="shared" si="177"/>
        <v>235000000</v>
      </c>
      <c r="AM72" s="75">
        <f t="shared" si="177"/>
        <v>0</v>
      </c>
      <c r="AN72" s="51">
        <f t="shared" si="177"/>
        <v>335000000</v>
      </c>
      <c r="AO72" s="75">
        <f t="shared" si="177"/>
        <v>235000000</v>
      </c>
      <c r="AP72" s="75">
        <f t="shared" si="177"/>
        <v>0</v>
      </c>
      <c r="AQ72" s="51">
        <f t="shared" si="177"/>
        <v>335000000</v>
      </c>
      <c r="AR72" s="75">
        <f t="shared" si="177"/>
        <v>0</v>
      </c>
      <c r="AS72" s="75">
        <f t="shared" si="177"/>
        <v>15000000</v>
      </c>
      <c r="AT72" s="51">
        <f t="shared" si="177"/>
        <v>85000000</v>
      </c>
      <c r="AU72" s="75">
        <f t="shared" si="177"/>
        <v>135000000</v>
      </c>
      <c r="AV72" s="75">
        <f t="shared" si="177"/>
        <v>30000000</v>
      </c>
      <c r="AW72" s="51">
        <f t="shared" si="177"/>
        <v>205000000</v>
      </c>
      <c r="AX72" s="75">
        <f t="shared" si="177"/>
        <v>125000000</v>
      </c>
      <c r="AY72" s="75">
        <f t="shared" si="177"/>
        <v>55000000</v>
      </c>
      <c r="AZ72" s="51">
        <f t="shared" si="177"/>
        <v>170000000</v>
      </c>
      <c r="BA72" s="75">
        <f t="shared" si="177"/>
        <v>65000000</v>
      </c>
      <c r="BB72" s="75">
        <f t="shared" si="177"/>
        <v>95000000</v>
      </c>
      <c r="BC72" s="51">
        <f t="shared" si="177"/>
        <v>70000000</v>
      </c>
      <c r="BD72" s="75">
        <f t="shared" si="177"/>
        <v>185000000</v>
      </c>
      <c r="BE72" s="75">
        <f t="shared" si="177"/>
        <v>95000000</v>
      </c>
      <c r="BF72" s="51">
        <f t="shared" si="177"/>
        <v>190000000</v>
      </c>
      <c r="BG72" s="75">
        <f t="shared" si="177"/>
        <v>185000000</v>
      </c>
      <c r="BH72" s="75">
        <f t="shared" si="177"/>
        <v>115000000</v>
      </c>
      <c r="BI72" s="51">
        <f t="shared" si="177"/>
        <v>170000000</v>
      </c>
      <c r="BJ72" s="75">
        <f t="shared" si="177"/>
        <v>185000000</v>
      </c>
      <c r="BK72" s="75">
        <f t="shared" si="177"/>
        <v>140000000</v>
      </c>
      <c r="BL72" s="51">
        <f t="shared" si="177"/>
        <v>145000000</v>
      </c>
      <c r="BM72" s="75">
        <f t="shared" si="177"/>
        <v>185000000</v>
      </c>
      <c r="BN72" s="75">
        <f t="shared" si="177"/>
        <v>150000000</v>
      </c>
      <c r="BO72" s="51">
        <f t="shared" si="177"/>
        <v>135000000</v>
      </c>
    </row>
    <row r="73" spans="1:67" x14ac:dyDescent="0.25">
      <c r="A73" s="36"/>
      <c r="B73" s="34"/>
      <c r="C73" s="34"/>
      <c r="D73" s="34"/>
      <c r="E73" s="34"/>
      <c r="F73" s="35"/>
      <c r="G73" s="34"/>
      <c r="H73" s="36"/>
      <c r="J73" s="37"/>
      <c r="M73" s="37"/>
      <c r="P73" s="37"/>
      <c r="S73" s="37"/>
      <c r="V73" s="37"/>
      <c r="Y73" s="37"/>
      <c r="AB73" s="37"/>
      <c r="AE73" s="37"/>
      <c r="AH73" s="37"/>
      <c r="AK73" s="37"/>
      <c r="AN73" s="37"/>
      <c r="AQ73" s="37"/>
      <c r="AT73" s="37"/>
      <c r="AW73" s="37"/>
      <c r="AZ73" s="37"/>
      <c r="BC73" s="37"/>
      <c r="BF73" s="37"/>
      <c r="BI73" s="37"/>
      <c r="BL73" s="37"/>
      <c r="BO73" s="37"/>
    </row>
    <row r="74" spans="1:67" x14ac:dyDescent="0.25">
      <c r="A74" s="36"/>
      <c r="B74" s="34"/>
      <c r="C74" s="34"/>
      <c r="D74" s="34"/>
      <c r="E74" s="34"/>
      <c r="F74" s="35"/>
      <c r="G74" s="34"/>
      <c r="H74" s="36"/>
      <c r="J74" s="114"/>
      <c r="K74" s="33" t="s">
        <v>46</v>
      </c>
      <c r="L74" s="33" t="s">
        <v>47</v>
      </c>
      <c r="M74" s="27"/>
      <c r="N74" s="33" t="s">
        <v>46</v>
      </c>
      <c r="O74" s="33" t="s">
        <v>47</v>
      </c>
      <c r="P74" s="27"/>
      <c r="Q74" s="33" t="s">
        <v>46</v>
      </c>
      <c r="R74" s="33" t="s">
        <v>47</v>
      </c>
      <c r="S74" s="27"/>
      <c r="T74" s="33" t="s">
        <v>46</v>
      </c>
      <c r="U74" s="33" t="s">
        <v>47</v>
      </c>
      <c r="V74" s="27"/>
      <c r="W74" s="33" t="s">
        <v>46</v>
      </c>
      <c r="X74" s="33" t="s">
        <v>47</v>
      </c>
      <c r="Y74" s="27"/>
      <c r="Z74" s="33" t="s">
        <v>46</v>
      </c>
      <c r="AA74" s="33" t="s">
        <v>47</v>
      </c>
      <c r="AB74" s="27"/>
      <c r="AC74" s="33" t="s">
        <v>46</v>
      </c>
      <c r="AD74" s="33" t="s">
        <v>47</v>
      </c>
      <c r="AE74" s="27"/>
      <c r="AF74" s="33" t="s">
        <v>46</v>
      </c>
      <c r="AG74" s="33" t="s">
        <v>47</v>
      </c>
      <c r="AH74" s="27"/>
      <c r="AI74" s="33" t="s">
        <v>46</v>
      </c>
      <c r="AJ74" s="33" t="s">
        <v>47</v>
      </c>
      <c r="AK74" s="27"/>
      <c r="AL74" s="33" t="s">
        <v>46</v>
      </c>
      <c r="AM74" s="33" t="s">
        <v>47</v>
      </c>
      <c r="AN74" s="27"/>
      <c r="AO74" s="33" t="s">
        <v>46</v>
      </c>
      <c r="AP74" s="33" t="s">
        <v>47</v>
      </c>
      <c r="AQ74" s="109"/>
      <c r="AR74" s="33" t="s">
        <v>46</v>
      </c>
      <c r="AS74" s="33" t="s">
        <v>47</v>
      </c>
      <c r="AT74" s="109"/>
      <c r="AU74" s="33" t="s">
        <v>46</v>
      </c>
      <c r="AV74" s="33" t="s">
        <v>47</v>
      </c>
      <c r="AW74" s="109"/>
      <c r="AX74" s="33" t="s">
        <v>46</v>
      </c>
      <c r="AY74" s="33" t="s">
        <v>47</v>
      </c>
      <c r="AZ74" s="109"/>
      <c r="BA74" s="33" t="s">
        <v>46</v>
      </c>
      <c r="BB74" s="33" t="s">
        <v>47</v>
      </c>
      <c r="BC74" s="109"/>
      <c r="BD74" s="33" t="s">
        <v>46</v>
      </c>
      <c r="BE74" s="33" t="s">
        <v>47</v>
      </c>
      <c r="BF74" s="109"/>
      <c r="BG74" s="33" t="s">
        <v>46</v>
      </c>
      <c r="BH74" s="33" t="s">
        <v>47</v>
      </c>
      <c r="BI74" s="109"/>
      <c r="BJ74" s="33" t="s">
        <v>46</v>
      </c>
      <c r="BK74" s="33" t="s">
        <v>47</v>
      </c>
      <c r="BL74" s="109"/>
      <c r="BM74" s="33" t="s">
        <v>46</v>
      </c>
      <c r="BN74" s="33" t="s">
        <v>47</v>
      </c>
      <c r="BO74" s="109"/>
    </row>
    <row r="75" spans="1:67" x14ac:dyDescent="0.25">
      <c r="B75" s="52"/>
      <c r="C75" s="52"/>
      <c r="G75" s="52"/>
      <c r="H75" s="52"/>
      <c r="I75" s="53"/>
      <c r="J75" s="117" t="s">
        <v>78</v>
      </c>
      <c r="K75" s="102" t="s">
        <v>48</v>
      </c>
      <c r="L75" s="103" t="s">
        <v>49</v>
      </c>
      <c r="M75" s="104">
        <v>0</v>
      </c>
      <c r="N75" s="102" t="s">
        <v>48</v>
      </c>
      <c r="O75" s="103" t="s">
        <v>49</v>
      </c>
      <c r="P75" s="104">
        <v>0</v>
      </c>
      <c r="Q75" s="102" t="s">
        <v>48</v>
      </c>
      <c r="R75" s="103" t="s">
        <v>49</v>
      </c>
      <c r="S75" s="104">
        <v>0</v>
      </c>
      <c r="T75" s="102" t="s">
        <v>48</v>
      </c>
      <c r="U75" s="103" t="s">
        <v>49</v>
      </c>
      <c r="V75" s="104">
        <v>0</v>
      </c>
      <c r="W75" s="102" t="s">
        <v>48</v>
      </c>
      <c r="X75" s="103" t="s">
        <v>49</v>
      </c>
      <c r="Y75" s="104">
        <v>0</v>
      </c>
      <c r="Z75" s="102" t="s">
        <v>48</v>
      </c>
      <c r="AA75" s="103" t="s">
        <v>49</v>
      </c>
      <c r="AB75" s="104">
        <v>0</v>
      </c>
      <c r="AC75" s="102" t="s">
        <v>48</v>
      </c>
      <c r="AD75" s="103" t="s">
        <v>49</v>
      </c>
      <c r="AE75" s="104">
        <v>0</v>
      </c>
      <c r="AF75" s="102" t="s">
        <v>48</v>
      </c>
      <c r="AG75" s="103" t="s">
        <v>49</v>
      </c>
      <c r="AH75" s="104">
        <v>0</v>
      </c>
      <c r="AI75" s="102" t="s">
        <v>48</v>
      </c>
      <c r="AJ75" s="103" t="s">
        <v>49</v>
      </c>
      <c r="AK75" s="104">
        <v>0</v>
      </c>
      <c r="AL75" s="102" t="s">
        <v>48</v>
      </c>
      <c r="AM75" s="103" t="s">
        <v>49</v>
      </c>
      <c r="AN75" s="104">
        <v>0</v>
      </c>
      <c r="AO75" s="102" t="s">
        <v>48</v>
      </c>
      <c r="AP75" s="103" t="s">
        <v>49</v>
      </c>
      <c r="AQ75" s="110">
        <v>0</v>
      </c>
      <c r="AR75" s="102" t="s">
        <v>48</v>
      </c>
      <c r="AS75" s="103" t="s">
        <v>49</v>
      </c>
      <c r="AT75" s="110">
        <v>25000000</v>
      </c>
      <c r="AU75" s="102" t="s">
        <v>48</v>
      </c>
      <c r="AV75" s="103" t="s">
        <v>49</v>
      </c>
      <c r="AW75" s="110">
        <v>25000000</v>
      </c>
      <c r="AX75" s="102" t="s">
        <v>133</v>
      </c>
      <c r="AY75" s="103" t="s">
        <v>134</v>
      </c>
      <c r="AZ75" s="110">
        <v>25000000</v>
      </c>
      <c r="BA75" s="102" t="s">
        <v>133</v>
      </c>
      <c r="BB75" s="103" t="s">
        <v>134</v>
      </c>
      <c r="BC75" s="110">
        <v>25000000</v>
      </c>
      <c r="BD75" s="102" t="s">
        <v>133</v>
      </c>
      <c r="BE75" s="103" t="s">
        <v>134</v>
      </c>
      <c r="BF75" s="110">
        <v>25000000</v>
      </c>
      <c r="BG75" s="102" t="s">
        <v>133</v>
      </c>
      <c r="BH75" s="103" t="s">
        <v>134</v>
      </c>
      <c r="BI75" s="110">
        <v>25000000</v>
      </c>
      <c r="BJ75" s="102" t="s">
        <v>133</v>
      </c>
      <c r="BK75" s="103" t="s">
        <v>134</v>
      </c>
      <c r="BL75" s="110">
        <v>25000000</v>
      </c>
      <c r="BM75" s="102" t="s">
        <v>133</v>
      </c>
      <c r="BN75" s="103" t="s">
        <v>134</v>
      </c>
      <c r="BO75" s="110">
        <v>25000000</v>
      </c>
    </row>
    <row r="76" spans="1:67" x14ac:dyDescent="0.25">
      <c r="B76" s="52"/>
      <c r="C76" s="52"/>
      <c r="G76" s="52"/>
      <c r="H76" s="52"/>
      <c r="I76" s="53"/>
      <c r="J76" s="118"/>
      <c r="K76" s="105" t="s">
        <v>50</v>
      </c>
      <c r="L76" s="97" t="s">
        <v>51</v>
      </c>
      <c r="M76" s="98">
        <v>20000000</v>
      </c>
      <c r="N76" s="105" t="s">
        <v>50</v>
      </c>
      <c r="O76" s="97" t="s">
        <v>51</v>
      </c>
      <c r="P76" s="98">
        <v>35000000</v>
      </c>
      <c r="Q76" s="105" t="s">
        <v>50</v>
      </c>
      <c r="R76" s="97" t="s">
        <v>51</v>
      </c>
      <c r="S76" s="98">
        <v>35000000</v>
      </c>
      <c r="T76" s="105" t="s">
        <v>50</v>
      </c>
      <c r="U76" s="97" t="s">
        <v>51</v>
      </c>
      <c r="V76" s="98">
        <v>45000000</v>
      </c>
      <c r="W76" s="105" t="s">
        <v>50</v>
      </c>
      <c r="X76" s="97" t="s">
        <v>51</v>
      </c>
      <c r="Y76" s="98">
        <v>50000000</v>
      </c>
      <c r="Z76" s="105" t="s">
        <v>50</v>
      </c>
      <c r="AA76" s="97" t="s">
        <v>51</v>
      </c>
      <c r="AB76" s="98">
        <v>50000000</v>
      </c>
      <c r="AC76" s="105" t="s">
        <v>50</v>
      </c>
      <c r="AD76" s="97" t="s">
        <v>51</v>
      </c>
      <c r="AE76" s="98">
        <v>55000000</v>
      </c>
      <c r="AF76" s="105" t="s">
        <v>50</v>
      </c>
      <c r="AG76" s="97" t="s">
        <v>51</v>
      </c>
      <c r="AH76" s="98">
        <v>60000000</v>
      </c>
      <c r="AI76" s="105" t="s">
        <v>50</v>
      </c>
      <c r="AJ76" s="97" t="s">
        <v>51</v>
      </c>
      <c r="AK76" s="98">
        <v>70000000</v>
      </c>
      <c r="AL76" s="105" t="s">
        <v>50</v>
      </c>
      <c r="AM76" s="97" t="s">
        <v>51</v>
      </c>
      <c r="AN76" s="98">
        <v>75000000</v>
      </c>
      <c r="AO76" s="105" t="s">
        <v>50</v>
      </c>
      <c r="AP76" s="97" t="s">
        <v>51</v>
      </c>
      <c r="AQ76" s="111">
        <v>75000000</v>
      </c>
      <c r="AR76" s="105" t="s">
        <v>50</v>
      </c>
      <c r="AS76" s="97" t="s">
        <v>51</v>
      </c>
      <c r="AT76" s="111">
        <v>0</v>
      </c>
      <c r="AU76" s="105" t="s">
        <v>50</v>
      </c>
      <c r="AV76" s="97" t="s">
        <v>51</v>
      </c>
      <c r="AW76" s="111">
        <v>5000000</v>
      </c>
      <c r="AX76" s="105" t="s">
        <v>135</v>
      </c>
      <c r="AY76" s="97" t="s">
        <v>136</v>
      </c>
      <c r="AZ76" s="111">
        <v>5000000</v>
      </c>
      <c r="BA76" s="105" t="s">
        <v>135</v>
      </c>
      <c r="BB76" s="97" t="s">
        <v>136</v>
      </c>
      <c r="BC76" s="111">
        <v>10000000</v>
      </c>
      <c r="BD76" s="105" t="s">
        <v>135</v>
      </c>
      <c r="BE76" s="97" t="s">
        <v>136</v>
      </c>
      <c r="BF76" s="111">
        <v>10000000</v>
      </c>
      <c r="BG76" s="105" t="s">
        <v>135</v>
      </c>
      <c r="BH76" s="97" t="s">
        <v>136</v>
      </c>
      <c r="BI76" s="111">
        <v>10000000</v>
      </c>
      <c r="BJ76" s="105" t="s">
        <v>135</v>
      </c>
      <c r="BK76" s="97" t="s">
        <v>136</v>
      </c>
      <c r="BL76" s="111">
        <v>15000000</v>
      </c>
      <c r="BM76" s="105" t="s">
        <v>135</v>
      </c>
      <c r="BN76" s="97" t="s">
        <v>136</v>
      </c>
      <c r="BO76" s="111">
        <v>20000000</v>
      </c>
    </row>
    <row r="77" spans="1:67" x14ac:dyDescent="0.25">
      <c r="B77" s="52"/>
      <c r="C77" s="52"/>
      <c r="G77" s="52"/>
      <c r="H77" s="52"/>
      <c r="I77" s="53"/>
      <c r="J77" s="119"/>
      <c r="K77" s="99" t="s">
        <v>52</v>
      </c>
      <c r="L77" s="100" t="s">
        <v>53</v>
      </c>
      <c r="M77" s="101">
        <v>0</v>
      </c>
      <c r="N77" s="99" t="s">
        <v>52</v>
      </c>
      <c r="O77" s="100" t="s">
        <v>53</v>
      </c>
      <c r="P77" s="101">
        <v>-5000000</v>
      </c>
      <c r="Q77" s="99" t="s">
        <v>52</v>
      </c>
      <c r="R77" s="100" t="s">
        <v>53</v>
      </c>
      <c r="S77" s="101">
        <v>-15000000</v>
      </c>
      <c r="T77" s="99" t="s">
        <v>52</v>
      </c>
      <c r="U77" s="100" t="s">
        <v>53</v>
      </c>
      <c r="V77" s="101">
        <v>-15000000</v>
      </c>
      <c r="W77" s="99" t="s">
        <v>52</v>
      </c>
      <c r="X77" s="100" t="s">
        <v>53</v>
      </c>
      <c r="Y77" s="101">
        <v>-20000000</v>
      </c>
      <c r="Z77" s="99" t="s">
        <v>52</v>
      </c>
      <c r="AA77" s="100" t="s">
        <v>53</v>
      </c>
      <c r="AB77" s="101">
        <v>-30000000</v>
      </c>
      <c r="AC77" s="99" t="s">
        <v>52</v>
      </c>
      <c r="AD77" s="100" t="s">
        <v>53</v>
      </c>
      <c r="AE77" s="101">
        <v>-35000000</v>
      </c>
      <c r="AF77" s="99" t="s">
        <v>52</v>
      </c>
      <c r="AG77" s="100" t="s">
        <v>53</v>
      </c>
      <c r="AH77" s="101">
        <v>-35000000</v>
      </c>
      <c r="AI77" s="99" t="s">
        <v>52</v>
      </c>
      <c r="AJ77" s="100" t="s">
        <v>53</v>
      </c>
      <c r="AK77" s="101">
        <v>-45000000</v>
      </c>
      <c r="AL77" s="99" t="s">
        <v>52</v>
      </c>
      <c r="AM77" s="100" t="s">
        <v>53</v>
      </c>
      <c r="AN77" s="101">
        <v>-45000000</v>
      </c>
      <c r="AO77" s="99" t="s">
        <v>52</v>
      </c>
      <c r="AP77" s="100" t="s">
        <v>53</v>
      </c>
      <c r="AQ77" s="112">
        <v>-45000000</v>
      </c>
      <c r="AR77" s="99" t="s">
        <v>52</v>
      </c>
      <c r="AS77" s="100" t="s">
        <v>53</v>
      </c>
      <c r="AT77" s="112">
        <v>0</v>
      </c>
      <c r="AU77" s="99" t="s">
        <v>52</v>
      </c>
      <c r="AV77" s="100" t="s">
        <v>53</v>
      </c>
      <c r="AW77" s="112">
        <v>-5000000</v>
      </c>
      <c r="AX77" s="99" t="s">
        <v>137</v>
      </c>
      <c r="AY77" s="100" t="s">
        <v>138</v>
      </c>
      <c r="AZ77" s="112">
        <v>-20000000</v>
      </c>
      <c r="BA77" s="99" t="s">
        <v>137</v>
      </c>
      <c r="BB77" s="100" t="s">
        <v>138</v>
      </c>
      <c r="BC77" s="112">
        <v>-25000000</v>
      </c>
      <c r="BD77" s="99" t="s">
        <v>137</v>
      </c>
      <c r="BE77" s="100" t="s">
        <v>138</v>
      </c>
      <c r="BF77" s="112">
        <v>-25000000</v>
      </c>
      <c r="BG77" s="99" t="s">
        <v>137</v>
      </c>
      <c r="BH77" s="100" t="s">
        <v>138</v>
      </c>
      <c r="BI77" s="112">
        <v>-25000000</v>
      </c>
      <c r="BJ77" s="99" t="s">
        <v>137</v>
      </c>
      <c r="BK77" s="100" t="s">
        <v>138</v>
      </c>
      <c r="BL77" s="112">
        <v>-30000000</v>
      </c>
      <c r="BM77" s="99" t="s">
        <v>137</v>
      </c>
      <c r="BN77" s="100" t="s">
        <v>138</v>
      </c>
      <c r="BO77" s="112">
        <v>-30000000</v>
      </c>
    </row>
    <row r="78" spans="1:67" x14ac:dyDescent="0.25">
      <c r="B78" s="52"/>
      <c r="C78" s="52"/>
      <c r="G78" s="52"/>
      <c r="H78" s="52"/>
      <c r="I78" s="53"/>
      <c r="J78" s="126" t="s">
        <v>79</v>
      </c>
      <c r="K78" s="102" t="s">
        <v>54</v>
      </c>
      <c r="L78" s="103" t="s">
        <v>55</v>
      </c>
      <c r="M78" s="104">
        <v>0</v>
      </c>
      <c r="N78" s="102" t="s">
        <v>54</v>
      </c>
      <c r="O78" s="103" t="s">
        <v>55</v>
      </c>
      <c r="P78" s="104">
        <v>0</v>
      </c>
      <c r="Q78" s="102" t="s">
        <v>54</v>
      </c>
      <c r="R78" s="103" t="s">
        <v>55</v>
      </c>
      <c r="S78" s="104">
        <v>0</v>
      </c>
      <c r="T78" s="102" t="s">
        <v>54</v>
      </c>
      <c r="U78" s="103" t="s">
        <v>55</v>
      </c>
      <c r="V78" s="104">
        <v>0</v>
      </c>
      <c r="W78" s="102" t="s">
        <v>54</v>
      </c>
      <c r="X78" s="103" t="s">
        <v>55</v>
      </c>
      <c r="Y78" s="104">
        <v>0</v>
      </c>
      <c r="Z78" s="102" t="s">
        <v>54</v>
      </c>
      <c r="AA78" s="103" t="s">
        <v>55</v>
      </c>
      <c r="AB78" s="104">
        <v>0</v>
      </c>
      <c r="AC78" s="102" t="s">
        <v>54</v>
      </c>
      <c r="AD78" s="103" t="s">
        <v>55</v>
      </c>
      <c r="AE78" s="104">
        <v>0</v>
      </c>
      <c r="AF78" s="102" t="s">
        <v>54</v>
      </c>
      <c r="AG78" s="103" t="s">
        <v>55</v>
      </c>
      <c r="AH78" s="104">
        <v>0</v>
      </c>
      <c r="AI78" s="102" t="s">
        <v>54</v>
      </c>
      <c r="AJ78" s="103" t="s">
        <v>55</v>
      </c>
      <c r="AK78" s="104">
        <v>0</v>
      </c>
      <c r="AL78" s="102" t="s">
        <v>54</v>
      </c>
      <c r="AM78" s="103" t="s">
        <v>55</v>
      </c>
      <c r="AN78" s="104">
        <v>0</v>
      </c>
      <c r="AO78" s="102" t="s">
        <v>54</v>
      </c>
      <c r="AP78" s="103" t="s">
        <v>55</v>
      </c>
      <c r="AQ78" s="110">
        <v>0</v>
      </c>
      <c r="AR78" s="102" t="s">
        <v>54</v>
      </c>
      <c r="AS78" s="103" t="s">
        <v>55</v>
      </c>
      <c r="AT78" s="110">
        <v>10000000</v>
      </c>
      <c r="AU78" s="102" t="s">
        <v>54</v>
      </c>
      <c r="AV78" s="103" t="s">
        <v>55</v>
      </c>
      <c r="AW78" s="110">
        <v>10000000</v>
      </c>
      <c r="AX78" s="102" t="s">
        <v>139</v>
      </c>
      <c r="AY78" s="103" t="s">
        <v>140</v>
      </c>
      <c r="AZ78" s="110">
        <v>10000000</v>
      </c>
      <c r="BA78" s="102" t="s">
        <v>139</v>
      </c>
      <c r="BB78" s="103" t="s">
        <v>140</v>
      </c>
      <c r="BC78" s="110">
        <v>10000000</v>
      </c>
      <c r="BD78" s="102" t="s">
        <v>139</v>
      </c>
      <c r="BE78" s="103" t="s">
        <v>140</v>
      </c>
      <c r="BF78" s="110">
        <v>10000000</v>
      </c>
      <c r="BG78" s="102" t="s">
        <v>139</v>
      </c>
      <c r="BH78" s="103" t="s">
        <v>140</v>
      </c>
      <c r="BI78" s="110">
        <v>10000000</v>
      </c>
      <c r="BJ78" s="102" t="s">
        <v>139</v>
      </c>
      <c r="BK78" s="103" t="s">
        <v>140</v>
      </c>
      <c r="BL78" s="110">
        <v>10000000</v>
      </c>
      <c r="BM78" s="102" t="s">
        <v>139</v>
      </c>
      <c r="BN78" s="103" t="s">
        <v>140</v>
      </c>
      <c r="BO78" s="110">
        <v>10000000</v>
      </c>
    </row>
    <row r="79" spans="1:67" x14ac:dyDescent="0.25">
      <c r="B79" s="52"/>
      <c r="C79" s="52"/>
      <c r="G79" s="52"/>
      <c r="H79" s="52"/>
      <c r="I79" s="53"/>
      <c r="J79" s="127"/>
      <c r="K79" s="105" t="s">
        <v>56</v>
      </c>
      <c r="L79" s="97" t="s">
        <v>57</v>
      </c>
      <c r="M79" s="98">
        <v>10000000</v>
      </c>
      <c r="N79" s="105" t="s">
        <v>56</v>
      </c>
      <c r="O79" s="97" t="s">
        <v>57</v>
      </c>
      <c r="P79" s="98">
        <v>20000000</v>
      </c>
      <c r="Q79" s="105" t="s">
        <v>56</v>
      </c>
      <c r="R79" s="97" t="s">
        <v>57</v>
      </c>
      <c r="S79" s="98">
        <v>20000000</v>
      </c>
      <c r="T79" s="105" t="s">
        <v>56</v>
      </c>
      <c r="U79" s="97" t="s">
        <v>57</v>
      </c>
      <c r="V79" s="98">
        <v>25000000</v>
      </c>
      <c r="W79" s="105" t="s">
        <v>56</v>
      </c>
      <c r="X79" s="97" t="s">
        <v>57</v>
      </c>
      <c r="Y79" s="98">
        <v>30000000</v>
      </c>
      <c r="Z79" s="105" t="s">
        <v>56</v>
      </c>
      <c r="AA79" s="97" t="s">
        <v>57</v>
      </c>
      <c r="AB79" s="98">
        <v>40000000</v>
      </c>
      <c r="AC79" s="105" t="s">
        <v>56</v>
      </c>
      <c r="AD79" s="97" t="s">
        <v>57</v>
      </c>
      <c r="AE79" s="98">
        <v>40000000</v>
      </c>
      <c r="AF79" s="105" t="s">
        <v>56</v>
      </c>
      <c r="AG79" s="97" t="s">
        <v>57</v>
      </c>
      <c r="AH79" s="98">
        <v>40000000</v>
      </c>
      <c r="AI79" s="105" t="s">
        <v>56</v>
      </c>
      <c r="AJ79" s="97" t="s">
        <v>57</v>
      </c>
      <c r="AK79" s="98">
        <v>45000000</v>
      </c>
      <c r="AL79" s="105" t="s">
        <v>56</v>
      </c>
      <c r="AM79" s="97" t="s">
        <v>57</v>
      </c>
      <c r="AN79" s="98">
        <v>45000000</v>
      </c>
      <c r="AO79" s="105" t="s">
        <v>56</v>
      </c>
      <c r="AP79" s="97" t="s">
        <v>57</v>
      </c>
      <c r="AQ79" s="111">
        <v>50000000</v>
      </c>
      <c r="AR79" s="105" t="s">
        <v>56</v>
      </c>
      <c r="AS79" s="97" t="s">
        <v>57</v>
      </c>
      <c r="AT79" s="111">
        <v>0</v>
      </c>
      <c r="AU79" s="105" t="s">
        <v>56</v>
      </c>
      <c r="AV79" s="97" t="s">
        <v>57</v>
      </c>
      <c r="AW79" s="111">
        <v>5000000</v>
      </c>
      <c r="AX79" s="105" t="s">
        <v>141</v>
      </c>
      <c r="AY79" s="97" t="s">
        <v>142</v>
      </c>
      <c r="AZ79" s="111">
        <v>5000000</v>
      </c>
      <c r="BA79" s="105" t="s">
        <v>141</v>
      </c>
      <c r="BB79" s="97" t="s">
        <v>142</v>
      </c>
      <c r="BC79" s="111">
        <v>5000000</v>
      </c>
      <c r="BD79" s="105" t="s">
        <v>141</v>
      </c>
      <c r="BE79" s="97" t="s">
        <v>142</v>
      </c>
      <c r="BF79" s="111">
        <v>20000000</v>
      </c>
      <c r="BG79" s="105" t="s">
        <v>141</v>
      </c>
      <c r="BH79" s="97" t="s">
        <v>142</v>
      </c>
      <c r="BI79" s="111">
        <v>20000000</v>
      </c>
      <c r="BJ79" s="105" t="s">
        <v>141</v>
      </c>
      <c r="BK79" s="97" t="s">
        <v>142</v>
      </c>
      <c r="BL79" s="111">
        <v>25000000</v>
      </c>
      <c r="BM79" s="105" t="s">
        <v>141</v>
      </c>
      <c r="BN79" s="97" t="s">
        <v>142</v>
      </c>
      <c r="BO79" s="111">
        <v>25000000</v>
      </c>
    </row>
    <row r="80" spans="1:67" x14ac:dyDescent="0.25">
      <c r="B80" s="52"/>
      <c r="C80" s="52"/>
      <c r="G80" s="52"/>
      <c r="H80" s="52"/>
      <c r="I80" s="53"/>
      <c r="J80" s="128"/>
      <c r="K80" s="99" t="s">
        <v>58</v>
      </c>
      <c r="L80" s="100" t="s">
        <v>59</v>
      </c>
      <c r="M80" s="101">
        <v>0</v>
      </c>
      <c r="N80" s="99" t="s">
        <v>58</v>
      </c>
      <c r="O80" s="100" t="s">
        <v>59</v>
      </c>
      <c r="P80" s="101">
        <v>-5000000</v>
      </c>
      <c r="Q80" s="99" t="s">
        <v>58</v>
      </c>
      <c r="R80" s="100" t="s">
        <v>59</v>
      </c>
      <c r="S80" s="101">
        <v>-5000000</v>
      </c>
      <c r="T80" s="99" t="s">
        <v>58</v>
      </c>
      <c r="U80" s="100" t="s">
        <v>59</v>
      </c>
      <c r="V80" s="101">
        <v>-5000000</v>
      </c>
      <c r="W80" s="99" t="s">
        <v>58</v>
      </c>
      <c r="X80" s="100" t="s">
        <v>59</v>
      </c>
      <c r="Y80" s="101">
        <v>-10000000</v>
      </c>
      <c r="Z80" s="99" t="s">
        <v>58</v>
      </c>
      <c r="AA80" s="100" t="s">
        <v>59</v>
      </c>
      <c r="AB80" s="101">
        <v>-15000000</v>
      </c>
      <c r="AC80" s="99" t="s">
        <v>58</v>
      </c>
      <c r="AD80" s="100" t="s">
        <v>59</v>
      </c>
      <c r="AE80" s="101">
        <v>-25000000</v>
      </c>
      <c r="AF80" s="99" t="s">
        <v>58</v>
      </c>
      <c r="AG80" s="100" t="s">
        <v>59</v>
      </c>
      <c r="AH80" s="101">
        <v>-30000000</v>
      </c>
      <c r="AI80" s="99" t="s">
        <v>58</v>
      </c>
      <c r="AJ80" s="100" t="s">
        <v>59</v>
      </c>
      <c r="AK80" s="101">
        <v>-35000000</v>
      </c>
      <c r="AL80" s="99" t="s">
        <v>58</v>
      </c>
      <c r="AM80" s="100" t="s">
        <v>59</v>
      </c>
      <c r="AN80" s="101">
        <v>-40000000</v>
      </c>
      <c r="AO80" s="99" t="s">
        <v>58</v>
      </c>
      <c r="AP80" s="100" t="s">
        <v>59</v>
      </c>
      <c r="AQ80" s="112">
        <v>-40000000</v>
      </c>
      <c r="AR80" s="99" t="s">
        <v>58</v>
      </c>
      <c r="AS80" s="100" t="s">
        <v>59</v>
      </c>
      <c r="AT80" s="112">
        <v>0</v>
      </c>
      <c r="AU80" s="99" t="s">
        <v>58</v>
      </c>
      <c r="AV80" s="100" t="s">
        <v>59</v>
      </c>
      <c r="AW80" s="112">
        <v>0</v>
      </c>
      <c r="AX80" s="99" t="s">
        <v>143</v>
      </c>
      <c r="AY80" s="100" t="s">
        <v>144</v>
      </c>
      <c r="AZ80" s="112">
        <v>0</v>
      </c>
      <c r="BA80" s="99" t="s">
        <v>143</v>
      </c>
      <c r="BB80" s="100" t="s">
        <v>144</v>
      </c>
      <c r="BC80" s="112">
        <v>-5000000</v>
      </c>
      <c r="BD80" s="99" t="s">
        <v>143</v>
      </c>
      <c r="BE80" s="100" t="s">
        <v>144</v>
      </c>
      <c r="BF80" s="112">
        <v>-10000000</v>
      </c>
      <c r="BG80" s="99" t="s">
        <v>143</v>
      </c>
      <c r="BH80" s="100" t="s">
        <v>144</v>
      </c>
      <c r="BI80" s="112">
        <v>-15000000</v>
      </c>
      <c r="BJ80" s="99" t="s">
        <v>143</v>
      </c>
      <c r="BK80" s="100" t="s">
        <v>144</v>
      </c>
      <c r="BL80" s="112">
        <v>-15000000</v>
      </c>
      <c r="BM80" s="99" t="s">
        <v>143</v>
      </c>
      <c r="BN80" s="100" t="s">
        <v>144</v>
      </c>
      <c r="BO80" s="112">
        <v>-20000000</v>
      </c>
    </row>
    <row r="81" spans="2:67" x14ac:dyDescent="0.25">
      <c r="B81" s="52"/>
      <c r="C81" s="52"/>
      <c r="G81" s="52"/>
      <c r="H81" s="52"/>
      <c r="I81" s="53"/>
      <c r="J81" s="117" t="s">
        <v>80</v>
      </c>
      <c r="K81" s="105" t="s">
        <v>60</v>
      </c>
      <c r="L81" s="97" t="s">
        <v>61</v>
      </c>
      <c r="M81" s="98">
        <v>5000000</v>
      </c>
      <c r="N81" s="105" t="s">
        <v>60</v>
      </c>
      <c r="O81" s="97" t="s">
        <v>61</v>
      </c>
      <c r="P81" s="98">
        <v>5000000</v>
      </c>
      <c r="Q81" s="105" t="s">
        <v>60</v>
      </c>
      <c r="R81" s="97" t="s">
        <v>61</v>
      </c>
      <c r="S81" s="98">
        <v>5000000</v>
      </c>
      <c r="T81" s="105" t="s">
        <v>60</v>
      </c>
      <c r="U81" s="97" t="s">
        <v>61</v>
      </c>
      <c r="V81" s="98">
        <v>5000000</v>
      </c>
      <c r="W81" s="105" t="s">
        <v>60</v>
      </c>
      <c r="X81" s="97" t="s">
        <v>61</v>
      </c>
      <c r="Y81" s="98">
        <v>5000000</v>
      </c>
      <c r="Z81" s="105" t="s">
        <v>60</v>
      </c>
      <c r="AA81" s="97" t="s">
        <v>61</v>
      </c>
      <c r="AB81" s="98">
        <v>5000000</v>
      </c>
      <c r="AC81" s="105" t="s">
        <v>60</v>
      </c>
      <c r="AD81" s="97" t="s">
        <v>61</v>
      </c>
      <c r="AE81" s="98">
        <v>5000000</v>
      </c>
      <c r="AF81" s="105" t="s">
        <v>60</v>
      </c>
      <c r="AG81" s="97" t="s">
        <v>61</v>
      </c>
      <c r="AH81" s="98">
        <v>5000000</v>
      </c>
      <c r="AI81" s="105" t="s">
        <v>60</v>
      </c>
      <c r="AJ81" s="97" t="s">
        <v>61</v>
      </c>
      <c r="AK81" s="98">
        <v>5000000</v>
      </c>
      <c r="AL81" s="105" t="s">
        <v>60</v>
      </c>
      <c r="AM81" s="97" t="s">
        <v>61</v>
      </c>
      <c r="AN81" s="98">
        <v>5000000</v>
      </c>
      <c r="AO81" s="105" t="s">
        <v>60</v>
      </c>
      <c r="AP81" s="97" t="s">
        <v>61</v>
      </c>
      <c r="AQ81" s="111">
        <v>5000000</v>
      </c>
      <c r="AR81" s="105" t="s">
        <v>60</v>
      </c>
      <c r="AS81" s="97" t="s">
        <v>61</v>
      </c>
      <c r="AT81" s="111">
        <v>45000000</v>
      </c>
      <c r="AU81" s="105" t="s">
        <v>60</v>
      </c>
      <c r="AV81" s="97" t="s">
        <v>61</v>
      </c>
      <c r="AW81" s="111">
        <v>45000000</v>
      </c>
      <c r="AX81" s="105" t="s">
        <v>145</v>
      </c>
      <c r="AY81" s="97" t="s">
        <v>146</v>
      </c>
      <c r="AZ81" s="111">
        <v>45000000</v>
      </c>
      <c r="BA81" s="105" t="s">
        <v>145</v>
      </c>
      <c r="BB81" s="97" t="s">
        <v>146</v>
      </c>
      <c r="BC81" s="111">
        <v>45000000</v>
      </c>
      <c r="BD81" s="105" t="s">
        <v>145</v>
      </c>
      <c r="BE81" s="97" t="s">
        <v>146</v>
      </c>
      <c r="BF81" s="111">
        <v>45000000</v>
      </c>
      <c r="BG81" s="105" t="s">
        <v>145</v>
      </c>
      <c r="BH81" s="97" t="s">
        <v>146</v>
      </c>
      <c r="BI81" s="111">
        <v>45000000</v>
      </c>
      <c r="BJ81" s="105" t="s">
        <v>145</v>
      </c>
      <c r="BK81" s="97" t="s">
        <v>146</v>
      </c>
      <c r="BL81" s="111">
        <v>45000000</v>
      </c>
      <c r="BM81" s="105" t="s">
        <v>145</v>
      </c>
      <c r="BN81" s="97" t="s">
        <v>146</v>
      </c>
      <c r="BO81" s="111">
        <v>45000000</v>
      </c>
    </row>
    <row r="82" spans="2:67" x14ac:dyDescent="0.25">
      <c r="B82" s="52"/>
      <c r="C82" s="52"/>
      <c r="G82" s="52"/>
      <c r="H82" s="52"/>
      <c r="I82" s="53"/>
      <c r="J82" s="118"/>
      <c r="K82" s="105" t="s">
        <v>62</v>
      </c>
      <c r="L82" s="97" t="s">
        <v>63</v>
      </c>
      <c r="M82" s="98">
        <v>30000000</v>
      </c>
      <c r="N82" s="105" t="s">
        <v>62</v>
      </c>
      <c r="O82" s="97" t="s">
        <v>63</v>
      </c>
      <c r="P82" s="98">
        <v>35000000</v>
      </c>
      <c r="Q82" s="105" t="s">
        <v>62</v>
      </c>
      <c r="R82" s="97" t="s">
        <v>63</v>
      </c>
      <c r="S82" s="98">
        <v>35000000</v>
      </c>
      <c r="T82" s="105" t="s">
        <v>62</v>
      </c>
      <c r="U82" s="97" t="s">
        <v>63</v>
      </c>
      <c r="V82" s="98">
        <v>45000000</v>
      </c>
      <c r="W82" s="105" t="s">
        <v>62</v>
      </c>
      <c r="X82" s="97" t="s">
        <v>63</v>
      </c>
      <c r="Y82" s="98">
        <v>55000000</v>
      </c>
      <c r="Z82" s="105" t="s">
        <v>62</v>
      </c>
      <c r="AA82" s="97" t="s">
        <v>63</v>
      </c>
      <c r="AB82" s="98">
        <v>75000000</v>
      </c>
      <c r="AC82" s="105" t="s">
        <v>62</v>
      </c>
      <c r="AD82" s="97" t="s">
        <v>63</v>
      </c>
      <c r="AE82" s="98">
        <v>85000000</v>
      </c>
      <c r="AF82" s="105" t="s">
        <v>62</v>
      </c>
      <c r="AG82" s="97" t="s">
        <v>63</v>
      </c>
      <c r="AH82" s="98">
        <v>95000000</v>
      </c>
      <c r="AI82" s="105" t="s">
        <v>62</v>
      </c>
      <c r="AJ82" s="97" t="s">
        <v>63</v>
      </c>
      <c r="AK82" s="98">
        <v>100000000</v>
      </c>
      <c r="AL82" s="105" t="s">
        <v>62</v>
      </c>
      <c r="AM82" s="97" t="s">
        <v>63</v>
      </c>
      <c r="AN82" s="98">
        <v>110000000</v>
      </c>
      <c r="AO82" s="105" t="s">
        <v>62</v>
      </c>
      <c r="AP82" s="97" t="s">
        <v>63</v>
      </c>
      <c r="AQ82" s="111">
        <v>115000000</v>
      </c>
      <c r="AR82" s="105" t="s">
        <v>62</v>
      </c>
      <c r="AS82" s="97" t="s">
        <v>63</v>
      </c>
      <c r="AT82" s="111">
        <v>0</v>
      </c>
      <c r="AU82" s="105" t="s">
        <v>62</v>
      </c>
      <c r="AV82" s="97" t="s">
        <v>63</v>
      </c>
      <c r="AW82" s="111">
        <v>10000000</v>
      </c>
      <c r="AX82" s="105" t="s">
        <v>147</v>
      </c>
      <c r="AY82" s="97" t="s">
        <v>148</v>
      </c>
      <c r="AZ82" s="111">
        <v>20000000</v>
      </c>
      <c r="BA82" s="105" t="s">
        <v>147</v>
      </c>
      <c r="BB82" s="97" t="s">
        <v>148</v>
      </c>
      <c r="BC82" s="111">
        <v>20000000</v>
      </c>
      <c r="BD82" s="105" t="s">
        <v>147</v>
      </c>
      <c r="BE82" s="97" t="s">
        <v>148</v>
      </c>
      <c r="BF82" s="111">
        <v>50000000</v>
      </c>
      <c r="BG82" s="105" t="s">
        <v>147</v>
      </c>
      <c r="BH82" s="97" t="s">
        <v>148</v>
      </c>
      <c r="BI82" s="111">
        <v>50000000</v>
      </c>
      <c r="BJ82" s="105" t="s">
        <v>147</v>
      </c>
      <c r="BK82" s="97" t="s">
        <v>148</v>
      </c>
      <c r="BL82" s="111">
        <v>55000000</v>
      </c>
      <c r="BM82" s="105" t="s">
        <v>147</v>
      </c>
      <c r="BN82" s="97" t="s">
        <v>148</v>
      </c>
      <c r="BO82" s="111">
        <v>65000000</v>
      </c>
    </row>
    <row r="83" spans="2:67" x14ac:dyDescent="0.25">
      <c r="B83" s="52"/>
      <c r="C83" s="52"/>
      <c r="G83" s="52"/>
      <c r="H83" s="52"/>
      <c r="I83" s="53"/>
      <c r="J83" s="119"/>
      <c r="K83" s="105" t="s">
        <v>64</v>
      </c>
      <c r="L83" s="97" t="s">
        <v>65</v>
      </c>
      <c r="M83" s="98">
        <v>0</v>
      </c>
      <c r="N83" s="105" t="s">
        <v>64</v>
      </c>
      <c r="O83" s="97" t="s">
        <v>65</v>
      </c>
      <c r="P83" s="98">
        <v>-10000000</v>
      </c>
      <c r="Q83" s="105" t="s">
        <v>64</v>
      </c>
      <c r="R83" s="97" t="s">
        <v>65</v>
      </c>
      <c r="S83" s="98">
        <v>-25000000</v>
      </c>
      <c r="T83" s="105" t="s">
        <v>64</v>
      </c>
      <c r="U83" s="97" t="s">
        <v>65</v>
      </c>
      <c r="V83" s="98">
        <v>-30000000</v>
      </c>
      <c r="W83" s="105" t="s">
        <v>64</v>
      </c>
      <c r="X83" s="97" t="s">
        <v>65</v>
      </c>
      <c r="Y83" s="98">
        <v>-35000000</v>
      </c>
      <c r="Z83" s="105" t="s">
        <v>64</v>
      </c>
      <c r="AA83" s="97" t="s">
        <v>65</v>
      </c>
      <c r="AB83" s="98">
        <v>-35000000</v>
      </c>
      <c r="AC83" s="105" t="s">
        <v>64</v>
      </c>
      <c r="AD83" s="97" t="s">
        <v>65</v>
      </c>
      <c r="AE83" s="98">
        <v>-35000000</v>
      </c>
      <c r="AF83" s="105" t="s">
        <v>64</v>
      </c>
      <c r="AG83" s="97" t="s">
        <v>65</v>
      </c>
      <c r="AH83" s="98">
        <v>-45000000</v>
      </c>
      <c r="AI83" s="105" t="s">
        <v>64</v>
      </c>
      <c r="AJ83" s="97" t="s">
        <v>65</v>
      </c>
      <c r="AK83" s="98">
        <v>-55000000</v>
      </c>
      <c r="AL83" s="105" t="s">
        <v>64</v>
      </c>
      <c r="AM83" s="97" t="s">
        <v>65</v>
      </c>
      <c r="AN83" s="98">
        <v>-60000000</v>
      </c>
      <c r="AO83" s="105" t="s">
        <v>64</v>
      </c>
      <c r="AP83" s="97" t="s">
        <v>65</v>
      </c>
      <c r="AQ83" s="111">
        <v>-70000000</v>
      </c>
      <c r="AR83" s="105" t="s">
        <v>64</v>
      </c>
      <c r="AS83" s="97" t="s">
        <v>65</v>
      </c>
      <c r="AT83" s="111">
        <v>-10000000</v>
      </c>
      <c r="AU83" s="105" t="s">
        <v>64</v>
      </c>
      <c r="AV83" s="97" t="s">
        <v>65</v>
      </c>
      <c r="AW83" s="111">
        <v>-15000000</v>
      </c>
      <c r="AX83" s="105" t="s">
        <v>149</v>
      </c>
      <c r="AY83" s="97" t="s">
        <v>150</v>
      </c>
      <c r="AZ83" s="111">
        <v>-25000000</v>
      </c>
      <c r="BA83" s="105" t="s">
        <v>149</v>
      </c>
      <c r="BB83" s="97" t="s">
        <v>150</v>
      </c>
      <c r="BC83" s="111">
        <v>-30000000</v>
      </c>
      <c r="BD83" s="105" t="s">
        <v>149</v>
      </c>
      <c r="BE83" s="97" t="s">
        <v>150</v>
      </c>
      <c r="BF83" s="111">
        <v>-35000000</v>
      </c>
      <c r="BG83" s="105" t="s">
        <v>149</v>
      </c>
      <c r="BH83" s="97" t="s">
        <v>150</v>
      </c>
      <c r="BI83" s="111">
        <v>-45000000</v>
      </c>
      <c r="BJ83" s="105" t="s">
        <v>149</v>
      </c>
      <c r="BK83" s="97" t="s">
        <v>150</v>
      </c>
      <c r="BL83" s="111">
        <v>-55000000</v>
      </c>
      <c r="BM83" s="105" t="s">
        <v>149</v>
      </c>
      <c r="BN83" s="97" t="s">
        <v>150</v>
      </c>
      <c r="BO83" s="111">
        <v>-60000000</v>
      </c>
    </row>
    <row r="84" spans="2:67" x14ac:dyDescent="0.25">
      <c r="B84" s="52"/>
      <c r="C84" s="52"/>
      <c r="G84" s="52"/>
      <c r="H84" s="52"/>
      <c r="I84" s="53"/>
      <c r="J84" s="117" t="s">
        <v>81</v>
      </c>
      <c r="K84" s="102" t="s">
        <v>66</v>
      </c>
      <c r="L84" s="103" t="s">
        <v>67</v>
      </c>
      <c r="M84" s="104">
        <v>0</v>
      </c>
      <c r="N84" s="102" t="s">
        <v>66</v>
      </c>
      <c r="O84" s="103" t="s">
        <v>67</v>
      </c>
      <c r="P84" s="104">
        <v>0</v>
      </c>
      <c r="Q84" s="102" t="s">
        <v>66</v>
      </c>
      <c r="R84" s="103" t="s">
        <v>67</v>
      </c>
      <c r="S84" s="104">
        <v>0</v>
      </c>
      <c r="T84" s="102" t="s">
        <v>66</v>
      </c>
      <c r="U84" s="103" t="s">
        <v>67</v>
      </c>
      <c r="V84" s="104">
        <v>0</v>
      </c>
      <c r="W84" s="102" t="s">
        <v>66</v>
      </c>
      <c r="X84" s="103" t="s">
        <v>67</v>
      </c>
      <c r="Y84" s="104">
        <v>0</v>
      </c>
      <c r="Z84" s="102" t="s">
        <v>66</v>
      </c>
      <c r="AA84" s="103" t="s">
        <v>67</v>
      </c>
      <c r="AB84" s="104">
        <v>0</v>
      </c>
      <c r="AC84" s="102" t="s">
        <v>66</v>
      </c>
      <c r="AD84" s="103" t="s">
        <v>67</v>
      </c>
      <c r="AE84" s="104">
        <v>0</v>
      </c>
      <c r="AF84" s="102" t="s">
        <v>66</v>
      </c>
      <c r="AG84" s="103" t="s">
        <v>67</v>
      </c>
      <c r="AH84" s="104">
        <v>0</v>
      </c>
      <c r="AI84" s="102" t="s">
        <v>66</v>
      </c>
      <c r="AJ84" s="103" t="s">
        <v>67</v>
      </c>
      <c r="AK84" s="104">
        <v>0</v>
      </c>
      <c r="AL84" s="102" t="s">
        <v>66</v>
      </c>
      <c r="AM84" s="103" t="s">
        <v>67</v>
      </c>
      <c r="AN84" s="104">
        <v>0</v>
      </c>
      <c r="AO84" s="102" t="s">
        <v>66</v>
      </c>
      <c r="AP84" s="103" t="s">
        <v>67</v>
      </c>
      <c r="AQ84" s="110">
        <v>0</v>
      </c>
      <c r="AR84" s="102" t="s">
        <v>66</v>
      </c>
      <c r="AS84" s="103" t="s">
        <v>67</v>
      </c>
      <c r="AT84" s="110">
        <v>0</v>
      </c>
      <c r="AU84" s="102" t="s">
        <v>66</v>
      </c>
      <c r="AV84" s="103" t="s">
        <v>67</v>
      </c>
      <c r="AW84" s="110">
        <v>0</v>
      </c>
      <c r="AX84" s="102" t="s">
        <v>151</v>
      </c>
      <c r="AY84" s="103" t="s">
        <v>152</v>
      </c>
      <c r="AZ84" s="110">
        <v>0</v>
      </c>
      <c r="BA84" s="102" t="s">
        <v>151</v>
      </c>
      <c r="BB84" s="103" t="s">
        <v>152</v>
      </c>
      <c r="BC84" s="110">
        <v>0</v>
      </c>
      <c r="BD84" s="102" t="s">
        <v>151</v>
      </c>
      <c r="BE84" s="103" t="s">
        <v>152</v>
      </c>
      <c r="BF84" s="110">
        <v>0</v>
      </c>
      <c r="BG84" s="102" t="s">
        <v>151</v>
      </c>
      <c r="BH84" s="103" t="s">
        <v>152</v>
      </c>
      <c r="BI84" s="110">
        <v>0</v>
      </c>
      <c r="BJ84" s="102" t="s">
        <v>151</v>
      </c>
      <c r="BK84" s="103" t="s">
        <v>152</v>
      </c>
      <c r="BL84" s="110">
        <v>0</v>
      </c>
      <c r="BM84" s="102" t="s">
        <v>151</v>
      </c>
      <c r="BN84" s="103" t="s">
        <v>152</v>
      </c>
      <c r="BO84" s="110">
        <v>0</v>
      </c>
    </row>
    <row r="85" spans="2:67" x14ac:dyDescent="0.25">
      <c r="B85" s="52"/>
      <c r="C85" s="52"/>
      <c r="G85" s="52"/>
      <c r="H85" s="52"/>
      <c r="I85" s="53"/>
      <c r="J85" s="118"/>
      <c r="K85" s="105" t="s">
        <v>68</v>
      </c>
      <c r="L85" s="97" t="s">
        <v>69</v>
      </c>
      <c r="M85" s="98">
        <v>0</v>
      </c>
      <c r="N85" s="105" t="s">
        <v>68</v>
      </c>
      <c r="O85" s="97" t="s">
        <v>69</v>
      </c>
      <c r="P85" s="98">
        <v>0</v>
      </c>
      <c r="Q85" s="105" t="s">
        <v>68</v>
      </c>
      <c r="R85" s="97" t="s">
        <v>69</v>
      </c>
      <c r="S85" s="98">
        <v>0</v>
      </c>
      <c r="T85" s="105" t="s">
        <v>68</v>
      </c>
      <c r="U85" s="97" t="s">
        <v>69</v>
      </c>
      <c r="V85" s="98">
        <v>0</v>
      </c>
      <c r="W85" s="105" t="s">
        <v>68</v>
      </c>
      <c r="X85" s="97" t="s">
        <v>69</v>
      </c>
      <c r="Y85" s="98">
        <v>5000000</v>
      </c>
      <c r="Z85" s="105" t="s">
        <v>68</v>
      </c>
      <c r="AA85" s="97" t="s">
        <v>69</v>
      </c>
      <c r="AB85" s="98">
        <v>5000000</v>
      </c>
      <c r="AC85" s="105" t="s">
        <v>68</v>
      </c>
      <c r="AD85" s="97" t="s">
        <v>69</v>
      </c>
      <c r="AE85" s="98">
        <v>5000000</v>
      </c>
      <c r="AF85" s="105" t="s">
        <v>68</v>
      </c>
      <c r="AG85" s="97" t="s">
        <v>69</v>
      </c>
      <c r="AH85" s="98">
        <v>5000000</v>
      </c>
      <c r="AI85" s="105" t="s">
        <v>68</v>
      </c>
      <c r="AJ85" s="97" t="s">
        <v>69</v>
      </c>
      <c r="AK85" s="98">
        <v>5000000</v>
      </c>
      <c r="AL85" s="105" t="s">
        <v>68</v>
      </c>
      <c r="AM85" s="97" t="s">
        <v>69</v>
      </c>
      <c r="AN85" s="98">
        <v>5000000</v>
      </c>
      <c r="AO85" s="105" t="s">
        <v>68</v>
      </c>
      <c r="AP85" s="97" t="s">
        <v>69</v>
      </c>
      <c r="AQ85" s="111">
        <v>5000000</v>
      </c>
      <c r="AR85" s="105" t="s">
        <v>68</v>
      </c>
      <c r="AS85" s="97" t="s">
        <v>69</v>
      </c>
      <c r="AT85" s="111">
        <v>0</v>
      </c>
      <c r="AU85" s="105" t="s">
        <v>68</v>
      </c>
      <c r="AV85" s="97" t="s">
        <v>69</v>
      </c>
      <c r="AW85" s="111">
        <v>0</v>
      </c>
      <c r="AX85" s="105" t="s">
        <v>153</v>
      </c>
      <c r="AY85" s="97" t="s">
        <v>154</v>
      </c>
      <c r="AZ85" s="111">
        <v>0</v>
      </c>
      <c r="BA85" s="105" t="s">
        <v>153</v>
      </c>
      <c r="BB85" s="97" t="s">
        <v>154</v>
      </c>
      <c r="BC85" s="111">
        <v>0</v>
      </c>
      <c r="BD85" s="105" t="s">
        <v>153</v>
      </c>
      <c r="BE85" s="97" t="s">
        <v>154</v>
      </c>
      <c r="BF85" s="111">
        <v>0</v>
      </c>
      <c r="BG85" s="105" t="s">
        <v>153</v>
      </c>
      <c r="BH85" s="97" t="s">
        <v>154</v>
      </c>
      <c r="BI85" s="111">
        <v>0</v>
      </c>
      <c r="BJ85" s="105" t="s">
        <v>153</v>
      </c>
      <c r="BK85" s="97" t="s">
        <v>154</v>
      </c>
      <c r="BL85" s="111">
        <v>0</v>
      </c>
      <c r="BM85" s="105" t="s">
        <v>153</v>
      </c>
      <c r="BN85" s="97" t="s">
        <v>154</v>
      </c>
      <c r="BO85" s="111">
        <v>0</v>
      </c>
    </row>
    <row r="86" spans="2:67" x14ac:dyDescent="0.25">
      <c r="B86" s="52"/>
      <c r="C86" s="52"/>
      <c r="G86" s="52"/>
      <c r="H86" s="52"/>
      <c r="I86" s="53"/>
      <c r="J86" s="119"/>
      <c r="K86" s="99" t="s">
        <v>70</v>
      </c>
      <c r="L86" s="100" t="s">
        <v>71</v>
      </c>
      <c r="M86" s="101">
        <v>0</v>
      </c>
      <c r="N86" s="99" t="s">
        <v>70</v>
      </c>
      <c r="O86" s="100" t="s">
        <v>71</v>
      </c>
      <c r="P86" s="101">
        <v>0</v>
      </c>
      <c r="Q86" s="99" t="s">
        <v>70</v>
      </c>
      <c r="R86" s="100" t="s">
        <v>71</v>
      </c>
      <c r="S86" s="101">
        <v>0</v>
      </c>
      <c r="T86" s="99" t="s">
        <v>70</v>
      </c>
      <c r="U86" s="100" t="s">
        <v>71</v>
      </c>
      <c r="V86" s="101">
        <v>0</v>
      </c>
      <c r="W86" s="99" t="s">
        <v>70</v>
      </c>
      <c r="X86" s="100" t="s">
        <v>71</v>
      </c>
      <c r="Y86" s="101">
        <v>0</v>
      </c>
      <c r="Z86" s="99" t="s">
        <v>70</v>
      </c>
      <c r="AA86" s="100" t="s">
        <v>71</v>
      </c>
      <c r="AB86" s="101">
        <v>0</v>
      </c>
      <c r="AC86" s="99" t="s">
        <v>70</v>
      </c>
      <c r="AD86" s="100" t="s">
        <v>71</v>
      </c>
      <c r="AE86" s="101">
        <v>0</v>
      </c>
      <c r="AF86" s="99" t="s">
        <v>70</v>
      </c>
      <c r="AG86" s="100" t="s">
        <v>71</v>
      </c>
      <c r="AH86" s="101">
        <v>0</v>
      </c>
      <c r="AI86" s="99" t="s">
        <v>70</v>
      </c>
      <c r="AJ86" s="100" t="s">
        <v>71</v>
      </c>
      <c r="AK86" s="101">
        <v>0</v>
      </c>
      <c r="AL86" s="99" t="s">
        <v>70</v>
      </c>
      <c r="AM86" s="100" t="s">
        <v>71</v>
      </c>
      <c r="AN86" s="101">
        <v>0</v>
      </c>
      <c r="AO86" s="99" t="s">
        <v>70</v>
      </c>
      <c r="AP86" s="100" t="s">
        <v>71</v>
      </c>
      <c r="AQ86" s="112">
        <v>-5000000</v>
      </c>
      <c r="AR86" s="99" t="s">
        <v>70</v>
      </c>
      <c r="AS86" s="100" t="s">
        <v>71</v>
      </c>
      <c r="AT86" s="112">
        <v>0</v>
      </c>
      <c r="AU86" s="99" t="s">
        <v>70</v>
      </c>
      <c r="AV86" s="100" t="s">
        <v>71</v>
      </c>
      <c r="AW86" s="112">
        <v>0</v>
      </c>
      <c r="AX86" s="99" t="s">
        <v>155</v>
      </c>
      <c r="AY86" s="100" t="s">
        <v>156</v>
      </c>
      <c r="AZ86" s="112">
        <v>0</v>
      </c>
      <c r="BA86" s="99" t="s">
        <v>155</v>
      </c>
      <c r="BB86" s="100" t="s">
        <v>156</v>
      </c>
      <c r="BC86" s="112">
        <v>0</v>
      </c>
      <c r="BD86" s="99" t="s">
        <v>155</v>
      </c>
      <c r="BE86" s="100" t="s">
        <v>156</v>
      </c>
      <c r="BF86" s="112">
        <v>0</v>
      </c>
      <c r="BG86" s="99" t="s">
        <v>155</v>
      </c>
      <c r="BH86" s="100" t="s">
        <v>156</v>
      </c>
      <c r="BI86" s="112">
        <v>0</v>
      </c>
      <c r="BJ86" s="99" t="s">
        <v>155</v>
      </c>
      <c r="BK86" s="100" t="s">
        <v>156</v>
      </c>
      <c r="BL86" s="112">
        <v>0</v>
      </c>
      <c r="BM86" s="99" t="s">
        <v>155</v>
      </c>
      <c r="BN86" s="100" t="s">
        <v>156</v>
      </c>
      <c r="BO86" s="112">
        <v>0</v>
      </c>
    </row>
    <row r="87" spans="2:67" x14ac:dyDescent="0.25">
      <c r="B87" s="52"/>
      <c r="C87" s="52"/>
      <c r="G87" s="52"/>
      <c r="H87" s="52"/>
      <c r="I87" s="53"/>
      <c r="J87" s="120" t="s">
        <v>82</v>
      </c>
      <c r="K87" s="105" t="s">
        <v>72</v>
      </c>
      <c r="L87" s="97" t="s">
        <v>73</v>
      </c>
      <c r="M87" s="98">
        <v>10000000</v>
      </c>
      <c r="N87" s="105" t="s">
        <v>72</v>
      </c>
      <c r="O87" s="97" t="s">
        <v>73</v>
      </c>
      <c r="P87" s="98">
        <v>10000000</v>
      </c>
      <c r="Q87" s="105" t="s">
        <v>72</v>
      </c>
      <c r="R87" s="97" t="s">
        <v>73</v>
      </c>
      <c r="S87" s="98">
        <v>10000000</v>
      </c>
      <c r="T87" s="105" t="s">
        <v>72</v>
      </c>
      <c r="U87" s="97" t="s">
        <v>73</v>
      </c>
      <c r="V87" s="98">
        <v>10000000</v>
      </c>
      <c r="W87" s="105" t="s">
        <v>72</v>
      </c>
      <c r="X87" s="97" t="s">
        <v>73</v>
      </c>
      <c r="Y87" s="98">
        <v>10000000</v>
      </c>
      <c r="Z87" s="105" t="s">
        <v>72</v>
      </c>
      <c r="AA87" s="97" t="s">
        <v>73</v>
      </c>
      <c r="AB87" s="98">
        <v>10000000</v>
      </c>
      <c r="AC87" s="105" t="s">
        <v>72</v>
      </c>
      <c r="AD87" s="97" t="s">
        <v>73</v>
      </c>
      <c r="AE87" s="98">
        <v>10000000</v>
      </c>
      <c r="AF87" s="105" t="s">
        <v>72</v>
      </c>
      <c r="AG87" s="97" t="s">
        <v>73</v>
      </c>
      <c r="AH87" s="98">
        <v>10000000</v>
      </c>
      <c r="AI87" s="105" t="s">
        <v>72</v>
      </c>
      <c r="AJ87" s="97" t="s">
        <v>73</v>
      </c>
      <c r="AK87" s="98">
        <v>10000000</v>
      </c>
      <c r="AL87" s="105" t="s">
        <v>72</v>
      </c>
      <c r="AM87" s="97" t="s">
        <v>73</v>
      </c>
      <c r="AN87" s="98">
        <v>10000000</v>
      </c>
      <c r="AO87" s="105" t="s">
        <v>72</v>
      </c>
      <c r="AP87" s="97" t="s">
        <v>73</v>
      </c>
      <c r="AQ87" s="111">
        <v>10000000</v>
      </c>
      <c r="AR87" s="105" t="s">
        <v>72</v>
      </c>
      <c r="AS87" s="97" t="s">
        <v>73</v>
      </c>
      <c r="AT87" s="111">
        <v>20000000</v>
      </c>
      <c r="AU87" s="105" t="s">
        <v>72</v>
      </c>
      <c r="AV87" s="97" t="s">
        <v>73</v>
      </c>
      <c r="AW87" s="111">
        <v>20000000</v>
      </c>
      <c r="AX87" s="105" t="s">
        <v>157</v>
      </c>
      <c r="AY87" s="97" t="s">
        <v>158</v>
      </c>
      <c r="AZ87" s="111">
        <v>20000000</v>
      </c>
      <c r="BA87" s="105" t="s">
        <v>157</v>
      </c>
      <c r="BB87" s="97" t="s">
        <v>158</v>
      </c>
      <c r="BC87" s="111">
        <v>20000000</v>
      </c>
      <c r="BD87" s="105" t="s">
        <v>157</v>
      </c>
      <c r="BE87" s="97" t="s">
        <v>158</v>
      </c>
      <c r="BF87" s="111">
        <v>20000000</v>
      </c>
      <c r="BG87" s="105" t="s">
        <v>157</v>
      </c>
      <c r="BH87" s="97" t="s">
        <v>158</v>
      </c>
      <c r="BI87" s="111">
        <v>20000000</v>
      </c>
      <c r="BJ87" s="105" t="s">
        <v>157</v>
      </c>
      <c r="BK87" s="97" t="s">
        <v>158</v>
      </c>
      <c r="BL87" s="111">
        <v>20000000</v>
      </c>
      <c r="BM87" s="105" t="s">
        <v>157</v>
      </c>
      <c r="BN87" s="97" t="s">
        <v>158</v>
      </c>
      <c r="BO87" s="111">
        <v>20000000</v>
      </c>
    </row>
    <row r="88" spans="2:67" x14ac:dyDescent="0.25">
      <c r="B88" s="52"/>
      <c r="C88" s="52"/>
      <c r="G88" s="52"/>
      <c r="H88" s="52"/>
      <c r="I88" s="53"/>
      <c r="J88" s="121"/>
      <c r="K88" s="105" t="s">
        <v>74</v>
      </c>
      <c r="L88" s="97" t="s">
        <v>75</v>
      </c>
      <c r="M88" s="98">
        <v>30000000</v>
      </c>
      <c r="N88" s="105" t="s">
        <v>74</v>
      </c>
      <c r="O88" s="97" t="s">
        <v>75</v>
      </c>
      <c r="P88" s="98">
        <v>50000000</v>
      </c>
      <c r="Q88" s="105" t="s">
        <v>74</v>
      </c>
      <c r="R88" s="97" t="s">
        <v>75</v>
      </c>
      <c r="S88" s="98">
        <v>50000000</v>
      </c>
      <c r="T88" s="105" t="s">
        <v>74</v>
      </c>
      <c r="U88" s="97" t="s">
        <v>75</v>
      </c>
      <c r="V88" s="98">
        <v>65000000</v>
      </c>
      <c r="W88" s="105" t="s">
        <v>74</v>
      </c>
      <c r="X88" s="97" t="s">
        <v>75</v>
      </c>
      <c r="Y88" s="98">
        <v>80000000</v>
      </c>
      <c r="Z88" s="105" t="s">
        <v>74</v>
      </c>
      <c r="AA88" s="97" t="s">
        <v>75</v>
      </c>
      <c r="AB88" s="98">
        <v>100000000</v>
      </c>
      <c r="AC88" s="105" t="s">
        <v>74</v>
      </c>
      <c r="AD88" s="97" t="s">
        <v>75</v>
      </c>
      <c r="AE88" s="98">
        <v>105000000</v>
      </c>
      <c r="AF88" s="105" t="s">
        <v>74</v>
      </c>
      <c r="AG88" s="97" t="s">
        <v>75</v>
      </c>
      <c r="AH88" s="98">
        <v>105000000</v>
      </c>
      <c r="AI88" s="105" t="s">
        <v>74</v>
      </c>
      <c r="AJ88" s="97" t="s">
        <v>75</v>
      </c>
      <c r="AK88" s="98">
        <v>110000000</v>
      </c>
      <c r="AL88" s="105" t="s">
        <v>74</v>
      </c>
      <c r="AM88" s="97" t="s">
        <v>75</v>
      </c>
      <c r="AN88" s="98">
        <v>115000000</v>
      </c>
      <c r="AO88" s="105" t="s">
        <v>74</v>
      </c>
      <c r="AP88" s="97" t="s">
        <v>75</v>
      </c>
      <c r="AQ88" s="111">
        <v>115000000</v>
      </c>
      <c r="AR88" s="105" t="s">
        <v>74</v>
      </c>
      <c r="AS88" s="97" t="s">
        <v>75</v>
      </c>
      <c r="AT88" s="111">
        <v>0</v>
      </c>
      <c r="AU88" s="105" t="s">
        <v>74</v>
      </c>
      <c r="AV88" s="97" t="s">
        <v>75</v>
      </c>
      <c r="AW88" s="111">
        <v>20000000</v>
      </c>
      <c r="AX88" s="105" t="s">
        <v>159</v>
      </c>
      <c r="AY88" s="97" t="s">
        <v>160</v>
      </c>
      <c r="AZ88" s="111">
        <v>20000000</v>
      </c>
      <c r="BA88" s="105" t="s">
        <v>159</v>
      </c>
      <c r="BB88" s="97" t="s">
        <v>160</v>
      </c>
      <c r="BC88" s="111">
        <v>30000000</v>
      </c>
      <c r="BD88" s="105" t="s">
        <v>159</v>
      </c>
      <c r="BE88" s="97" t="s">
        <v>160</v>
      </c>
      <c r="BF88" s="111">
        <v>55000000</v>
      </c>
      <c r="BG88" s="105" t="s">
        <v>159</v>
      </c>
      <c r="BH88" s="97" t="s">
        <v>160</v>
      </c>
      <c r="BI88" s="111">
        <v>55000000</v>
      </c>
      <c r="BJ88" s="105" t="s">
        <v>159</v>
      </c>
      <c r="BK88" s="97" t="s">
        <v>160</v>
      </c>
      <c r="BL88" s="111">
        <v>65000000</v>
      </c>
      <c r="BM88" s="105" t="s">
        <v>159</v>
      </c>
      <c r="BN88" s="97" t="s">
        <v>160</v>
      </c>
      <c r="BO88" s="111">
        <v>70000000</v>
      </c>
    </row>
    <row r="89" spans="2:67" x14ac:dyDescent="0.25">
      <c r="B89" s="52"/>
      <c r="C89" s="52"/>
      <c r="G89" s="52"/>
      <c r="H89" s="52"/>
      <c r="I89" s="53"/>
      <c r="J89" s="122"/>
      <c r="K89" s="99" t="s">
        <v>76</v>
      </c>
      <c r="L89" s="100" t="s">
        <v>77</v>
      </c>
      <c r="M89" s="101">
        <v>-10000000</v>
      </c>
      <c r="N89" s="99" t="s">
        <v>76</v>
      </c>
      <c r="O89" s="100" t="s">
        <v>77</v>
      </c>
      <c r="P89" s="101">
        <v>-15000000</v>
      </c>
      <c r="Q89" s="99" t="s">
        <v>76</v>
      </c>
      <c r="R89" s="100" t="s">
        <v>77</v>
      </c>
      <c r="S89" s="101">
        <v>-30000000</v>
      </c>
      <c r="T89" s="99" t="s">
        <v>76</v>
      </c>
      <c r="U89" s="100" t="s">
        <v>77</v>
      </c>
      <c r="V89" s="101">
        <v>-35000000</v>
      </c>
      <c r="W89" s="99" t="s">
        <v>76</v>
      </c>
      <c r="X89" s="100" t="s">
        <v>77</v>
      </c>
      <c r="Y89" s="101">
        <v>-45000000</v>
      </c>
      <c r="Z89" s="99" t="s">
        <v>76</v>
      </c>
      <c r="AA89" s="100" t="s">
        <v>77</v>
      </c>
      <c r="AB89" s="101">
        <v>-50000000</v>
      </c>
      <c r="AC89" s="99" t="s">
        <v>76</v>
      </c>
      <c r="AD89" s="100" t="s">
        <v>77</v>
      </c>
      <c r="AE89" s="101">
        <v>-55000000</v>
      </c>
      <c r="AF89" s="99" t="s">
        <v>76</v>
      </c>
      <c r="AG89" s="100" t="s">
        <v>77</v>
      </c>
      <c r="AH89" s="101">
        <v>-60000000</v>
      </c>
      <c r="AI89" s="99" t="s">
        <v>76</v>
      </c>
      <c r="AJ89" s="100" t="s">
        <v>77</v>
      </c>
      <c r="AK89" s="101">
        <v>-75000000</v>
      </c>
      <c r="AL89" s="99" t="s">
        <v>76</v>
      </c>
      <c r="AM89" s="100" t="s">
        <v>77</v>
      </c>
      <c r="AN89" s="101">
        <v>-90000000</v>
      </c>
      <c r="AO89" s="99" t="s">
        <v>76</v>
      </c>
      <c r="AP89" s="100" t="s">
        <v>77</v>
      </c>
      <c r="AQ89" s="112">
        <v>-95000000</v>
      </c>
      <c r="AR89" s="99" t="s">
        <v>76</v>
      </c>
      <c r="AS89" s="100" t="s">
        <v>77</v>
      </c>
      <c r="AT89" s="112">
        <v>-5000000</v>
      </c>
      <c r="AU89" s="99" t="s">
        <v>76</v>
      </c>
      <c r="AV89" s="100" t="s">
        <v>77</v>
      </c>
      <c r="AW89" s="112">
        <v>-10000000</v>
      </c>
      <c r="AX89" s="99" t="s">
        <v>161</v>
      </c>
      <c r="AY89" s="100" t="s">
        <v>162</v>
      </c>
      <c r="AZ89" s="112">
        <v>-10000000</v>
      </c>
      <c r="BA89" s="99" t="s">
        <v>161</v>
      </c>
      <c r="BB89" s="100" t="s">
        <v>162</v>
      </c>
      <c r="BC89" s="112">
        <v>-15000000</v>
      </c>
      <c r="BD89" s="99" t="s">
        <v>161</v>
      </c>
      <c r="BE89" s="100" t="s">
        <v>162</v>
      </c>
      <c r="BF89" s="112">
        <v>-25000000</v>
      </c>
      <c r="BG89" s="99" t="s">
        <v>161</v>
      </c>
      <c r="BH89" s="100" t="s">
        <v>162</v>
      </c>
      <c r="BI89" s="112">
        <v>-30000000</v>
      </c>
      <c r="BJ89" s="99" t="s">
        <v>161</v>
      </c>
      <c r="BK89" s="100" t="s">
        <v>162</v>
      </c>
      <c r="BL89" s="112">
        <v>-30000000</v>
      </c>
      <c r="BM89" s="99" t="s">
        <v>161</v>
      </c>
      <c r="BN89" s="100" t="s">
        <v>162</v>
      </c>
      <c r="BO89" s="112">
        <v>-35000000</v>
      </c>
    </row>
    <row r="90" spans="2:67" ht="15.75" thickBot="1" x14ac:dyDescent="0.3">
      <c r="I90" s="54"/>
      <c r="J90" s="54"/>
      <c r="L90" s="55" t="s">
        <v>86</v>
      </c>
      <c r="M90" s="106">
        <f>SUM(M75:M89)</f>
        <v>95000000</v>
      </c>
      <c r="O90" s="55" t="s">
        <v>112</v>
      </c>
      <c r="P90" s="106">
        <f>SUM(P75:P89)</f>
        <v>120000000</v>
      </c>
      <c r="R90" s="55" t="s">
        <v>113</v>
      </c>
      <c r="S90" s="106">
        <f>SUM(S75:S89)</f>
        <v>80000000</v>
      </c>
      <c r="U90" s="55" t="s">
        <v>114</v>
      </c>
      <c r="V90" s="106">
        <f>SUM(V75:V89)</f>
        <v>110000000</v>
      </c>
      <c r="X90" s="55" t="s">
        <v>115</v>
      </c>
      <c r="Y90" s="106">
        <f>SUM(Y75:Y89)</f>
        <v>125000000</v>
      </c>
      <c r="AA90" s="55" t="s">
        <v>116</v>
      </c>
      <c r="AB90" s="106">
        <f>SUM(AB75:AB89)</f>
        <v>155000000</v>
      </c>
      <c r="AD90" s="55" t="s">
        <v>117</v>
      </c>
      <c r="AE90" s="106">
        <f>SUM(AE75:AE89)</f>
        <v>155000000</v>
      </c>
      <c r="AG90" s="55" t="s">
        <v>118</v>
      </c>
      <c r="AH90" s="106">
        <f>SUM(AH75:AH89)</f>
        <v>150000000</v>
      </c>
      <c r="AJ90" s="55" t="s">
        <v>119</v>
      </c>
      <c r="AK90" s="106">
        <f>SUM(AK75:AK89)</f>
        <v>135000000</v>
      </c>
      <c r="AM90" s="55" t="s">
        <v>120</v>
      </c>
      <c r="AN90" s="106">
        <f>SUM(AN75:AN89)</f>
        <v>130000000</v>
      </c>
      <c r="AP90" s="55" t="s">
        <v>121</v>
      </c>
      <c r="AQ90" s="113">
        <f>SUM(AQ75:AQ89)</f>
        <v>120000000</v>
      </c>
      <c r="AS90" s="55" t="s">
        <v>122</v>
      </c>
      <c r="AT90" s="113">
        <f>SUM(AT75:AT89)</f>
        <v>85000000</v>
      </c>
      <c r="AV90" s="55" t="s">
        <v>130</v>
      </c>
      <c r="AW90" s="113">
        <f>SUM(AW75:AW89)</f>
        <v>110000000</v>
      </c>
      <c r="AY90" s="115" t="s">
        <v>163</v>
      </c>
      <c r="AZ90" s="113">
        <f>SUM(AZ75:AZ89)</f>
        <v>95000000</v>
      </c>
      <c r="BB90" s="115" t="s">
        <v>167</v>
      </c>
      <c r="BC90" s="113">
        <f>SUM(BC75:BC89)</f>
        <v>90000000</v>
      </c>
      <c r="BE90" s="115" t="s">
        <v>178</v>
      </c>
      <c r="BF90" s="113">
        <f>SUM(BF75:BF89)</f>
        <v>140000000</v>
      </c>
      <c r="BH90" s="115" t="s">
        <v>180</v>
      </c>
      <c r="BI90" s="113">
        <f>SUM(BI75:BI89)</f>
        <v>120000000</v>
      </c>
      <c r="BK90" s="115" t="s">
        <v>185</v>
      </c>
      <c r="BL90" s="113">
        <f>SUM(BL75:BL89)</f>
        <v>130000000</v>
      </c>
      <c r="BN90" s="115" t="s">
        <v>190</v>
      </c>
      <c r="BO90" s="113">
        <f>SUM(BO75:BO89)</f>
        <v>135000000</v>
      </c>
    </row>
    <row r="91" spans="2:67" ht="15.75" thickTop="1" x14ac:dyDescent="0.25"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5.75" thickBot="1" x14ac:dyDescent="0.3">
      <c r="B92" s="34"/>
      <c r="C92" s="34"/>
      <c r="D92" s="34"/>
      <c r="E92" s="34"/>
      <c r="F92" s="35"/>
      <c r="G92" s="34"/>
      <c r="H92" s="3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</row>
    <row r="93" spans="2:67" x14ac:dyDescent="0.25">
      <c r="B93" s="56"/>
      <c r="C93" s="57"/>
      <c r="D93" s="58"/>
      <c r="E93" s="58"/>
      <c r="F93" s="59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</row>
    <row r="94" spans="2:67" x14ac:dyDescent="0.25">
      <c r="B94" s="60" t="s">
        <v>21</v>
      </c>
      <c r="C94" s="61"/>
      <c r="D94" s="62"/>
      <c r="E94" s="62"/>
      <c r="F94" s="59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  <c r="AL94" s="7"/>
      <c r="AM94" s="7"/>
      <c r="AN94" s="37"/>
      <c r="AO94" s="7"/>
      <c r="AP94" s="7"/>
      <c r="AQ94" s="37"/>
      <c r="AR94" s="7"/>
      <c r="AS94" s="7"/>
      <c r="AT94" s="37"/>
      <c r="AU94" s="7"/>
      <c r="AV94" s="7"/>
      <c r="AW94" s="37"/>
      <c r="AX94" s="7"/>
      <c r="AY94" s="7"/>
      <c r="AZ94" s="37"/>
      <c r="BA94" s="7"/>
      <c r="BB94" s="7"/>
      <c r="BC94" s="37"/>
      <c r="BD94" s="7"/>
      <c r="BE94" s="7"/>
      <c r="BF94" s="37"/>
      <c r="BG94" s="7"/>
      <c r="BH94" s="7"/>
      <c r="BI94" s="37"/>
      <c r="BJ94" s="7"/>
      <c r="BK94" s="7"/>
      <c r="BL94" s="37"/>
      <c r="BM94" s="7"/>
      <c r="BN94" s="7"/>
      <c r="BO94" s="37"/>
    </row>
    <row r="95" spans="2:67" x14ac:dyDescent="0.25">
      <c r="B95" s="63"/>
      <c r="C95" s="64"/>
      <c r="D95" s="34"/>
      <c r="E95" s="34"/>
      <c r="F95" s="59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</row>
    <row r="96" spans="2:67" x14ac:dyDescent="0.25">
      <c r="B96" s="63" t="s">
        <v>22</v>
      </c>
      <c r="C96" s="64"/>
      <c r="D96" s="34"/>
      <c r="E96" s="65">
        <v>15000000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  <c r="AF96" s="7"/>
      <c r="AG96" s="7"/>
      <c r="AH96" s="37"/>
      <c r="AI96" s="7"/>
      <c r="AJ96" s="7"/>
      <c r="AK96" s="37"/>
      <c r="AL96" s="7"/>
      <c r="AM96" s="7"/>
      <c r="AN96" s="37"/>
      <c r="AO96" s="7"/>
      <c r="AP96" s="7"/>
      <c r="AQ96" s="37"/>
      <c r="AR96" s="7"/>
      <c r="AS96" s="7"/>
      <c r="AT96" s="37"/>
      <c r="AU96" s="7"/>
      <c r="AV96" s="7"/>
      <c r="AW96" s="37"/>
      <c r="AX96" s="7"/>
      <c r="AY96" s="7"/>
      <c r="AZ96" s="37"/>
      <c r="BA96" s="7"/>
      <c r="BB96" s="7"/>
      <c r="BC96" s="37"/>
      <c r="BD96" s="7"/>
      <c r="BE96" s="7"/>
      <c r="BF96" s="37"/>
      <c r="BG96" s="7"/>
      <c r="BH96" s="7"/>
      <c r="BI96" s="37"/>
      <c r="BJ96" s="7"/>
      <c r="BK96" s="7"/>
      <c r="BL96" s="37"/>
      <c r="BM96" s="7"/>
      <c r="BN96" s="7"/>
      <c r="BO96" s="37"/>
    </row>
    <row r="97" spans="2:67" x14ac:dyDescent="0.25">
      <c r="B97" s="63" t="s">
        <v>23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  <c r="AR97" s="7"/>
      <c r="AS97" s="7"/>
      <c r="AT97" s="37"/>
      <c r="AU97" s="7"/>
      <c r="AV97" s="7"/>
      <c r="AW97" s="37"/>
      <c r="AX97" s="7"/>
      <c r="AY97" s="7"/>
      <c r="AZ97" s="37"/>
      <c r="BA97" s="7"/>
      <c r="BB97" s="7"/>
      <c r="BC97" s="37"/>
      <c r="BD97" s="7"/>
      <c r="BE97" s="7"/>
      <c r="BF97" s="37"/>
      <c r="BG97" s="7"/>
      <c r="BH97" s="7"/>
      <c r="BI97" s="37"/>
      <c r="BJ97" s="7"/>
      <c r="BK97" s="7"/>
      <c r="BL97" s="37"/>
      <c r="BM97" s="7"/>
      <c r="BN97" s="7"/>
      <c r="BO97" s="37"/>
    </row>
    <row r="98" spans="2:67" x14ac:dyDescent="0.25">
      <c r="B98" s="63" t="s">
        <v>24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  <c r="AC98" s="7"/>
      <c r="AD98" s="7"/>
      <c r="AE98" s="37"/>
      <c r="AF98" s="7"/>
      <c r="AG98" s="7"/>
      <c r="AH98" s="37"/>
      <c r="AI98" s="7"/>
      <c r="AJ98" s="7"/>
      <c r="AK98" s="37"/>
      <c r="AL98" s="7"/>
      <c r="AM98" s="7"/>
      <c r="AN98" s="37"/>
      <c r="AO98" s="7"/>
      <c r="AP98" s="7"/>
      <c r="AQ98" s="37"/>
      <c r="AR98" s="7"/>
      <c r="AS98" s="7"/>
      <c r="AT98" s="37"/>
      <c r="AU98" s="7"/>
      <c r="AV98" s="7"/>
      <c r="AW98" s="37"/>
      <c r="AX98" s="7"/>
      <c r="AY98" s="7"/>
      <c r="AZ98" s="37"/>
      <c r="BA98" s="7"/>
      <c r="BB98" s="7"/>
      <c r="BC98" s="37"/>
      <c r="BD98" s="7"/>
      <c r="BE98" s="7"/>
      <c r="BF98" s="37"/>
      <c r="BG98" s="7"/>
      <c r="BH98" s="7"/>
      <c r="BI98" s="37"/>
      <c r="BJ98" s="7"/>
      <c r="BK98" s="7"/>
      <c r="BL98" s="37"/>
      <c r="BM98" s="7"/>
      <c r="BN98" s="7"/>
      <c r="BO98" s="37"/>
    </row>
    <row r="99" spans="2:67" x14ac:dyDescent="0.25">
      <c r="B99" s="63" t="s">
        <v>25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</row>
    <row r="100" spans="2:67" x14ac:dyDescent="0.25">
      <c r="B100" s="63" t="s">
        <v>26</v>
      </c>
      <c r="C100" s="64"/>
      <c r="D100" s="34"/>
      <c r="E100" s="65">
        <v>0</v>
      </c>
      <c r="F100" s="66"/>
      <c r="G100" s="35"/>
      <c r="H100" s="3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</row>
    <row r="101" spans="2:67" x14ac:dyDescent="0.25">
      <c r="B101" s="63" t="s">
        <v>44</v>
      </c>
      <c r="C101" s="64"/>
      <c r="D101" s="34"/>
      <c r="E101" s="65">
        <v>2129000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</row>
    <row r="102" spans="2:67" x14ac:dyDescent="0.25">
      <c r="B102" s="63" t="s">
        <v>27</v>
      </c>
      <c r="C102" s="64"/>
      <c r="D102" s="34"/>
      <c r="E102" s="65">
        <v>1154824.9099999999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</row>
    <row r="103" spans="2:67" x14ac:dyDescent="0.25">
      <c r="B103" s="63" t="s">
        <v>36</v>
      </c>
      <c r="C103" s="64"/>
      <c r="D103" s="34"/>
      <c r="E103" s="65">
        <v>737543.38</v>
      </c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</row>
    <row r="104" spans="2:67" x14ac:dyDescent="0.25">
      <c r="B104" s="63" t="s">
        <v>28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</row>
    <row r="105" spans="2:67" x14ac:dyDescent="0.25">
      <c r="B105" s="63" t="s">
        <v>29</v>
      </c>
      <c r="C105" s="64"/>
      <c r="D105" s="34"/>
      <c r="E105" s="65">
        <v>978631.71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</row>
    <row r="106" spans="2:67" ht="15.75" thickBot="1" x14ac:dyDescent="0.3">
      <c r="B106" s="63" t="s">
        <v>41</v>
      </c>
      <c r="C106" s="64"/>
      <c r="D106" s="34"/>
      <c r="E106" s="67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</row>
    <row r="107" spans="2:67" x14ac:dyDescent="0.25">
      <c r="B107" s="63"/>
      <c r="C107" s="64"/>
      <c r="D107" s="34"/>
      <c r="E107" s="65"/>
      <c r="F107" s="66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  <c r="AC107" s="7"/>
      <c r="AD107" s="7"/>
      <c r="AE107" s="37"/>
      <c r="AF107" s="7"/>
      <c r="AG107" s="7"/>
      <c r="AH107" s="37"/>
      <c r="AI107" s="7"/>
      <c r="AJ107" s="7"/>
      <c r="AK107" s="37"/>
      <c r="AL107" s="7"/>
      <c r="AM107" s="7"/>
      <c r="AN107" s="37"/>
      <c r="AO107" s="7"/>
      <c r="AP107" s="7"/>
      <c r="AQ107" s="37"/>
      <c r="AR107" s="7"/>
      <c r="AS107" s="7"/>
      <c r="AT107" s="37"/>
      <c r="AU107" s="7"/>
      <c r="AV107" s="7"/>
      <c r="AW107" s="37"/>
      <c r="AX107" s="7"/>
      <c r="AY107" s="7"/>
      <c r="AZ107" s="37"/>
      <c r="BA107" s="7"/>
      <c r="BB107" s="7"/>
      <c r="BC107" s="37"/>
      <c r="BD107" s="7"/>
      <c r="BE107" s="7"/>
      <c r="BF107" s="37"/>
      <c r="BG107" s="7"/>
      <c r="BH107" s="7"/>
      <c r="BI107" s="37"/>
      <c r="BJ107" s="7"/>
      <c r="BK107" s="7"/>
      <c r="BL107" s="37"/>
      <c r="BM107" s="7"/>
      <c r="BN107" s="7"/>
      <c r="BO107" s="37"/>
    </row>
    <row r="108" spans="2:67" ht="15.75" thickBot="1" x14ac:dyDescent="0.3">
      <c r="B108" s="63"/>
      <c r="C108" s="64"/>
      <c r="D108" s="34"/>
      <c r="E108" s="67">
        <f>SUM(E96:E106)</f>
        <v>20000000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</row>
    <row r="109" spans="2:67" x14ac:dyDescent="0.25">
      <c r="B109" s="63"/>
      <c r="C109" s="64"/>
      <c r="D109" s="34"/>
      <c r="E109" s="65"/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</row>
    <row r="110" spans="2:67" x14ac:dyDescent="0.25">
      <c r="B110" s="68" t="s">
        <v>30</v>
      </c>
      <c r="C110" s="69"/>
      <c r="D110" s="70"/>
      <c r="E110" s="65"/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</row>
    <row r="111" spans="2:67" x14ac:dyDescent="0.25">
      <c r="B111" s="63" t="s">
        <v>31</v>
      </c>
      <c r="C111" s="64"/>
      <c r="D111" s="34"/>
      <c r="E111" s="65">
        <v>0</v>
      </c>
      <c r="F111" s="66"/>
      <c r="G111" s="35"/>
      <c r="H111" s="34"/>
      <c r="K111" s="7"/>
      <c r="L111" s="7"/>
      <c r="M111" s="37"/>
      <c r="N111" s="7"/>
      <c r="O111" s="7"/>
      <c r="P111" s="37"/>
      <c r="Q111" s="7"/>
      <c r="R111" s="7"/>
      <c r="S111" s="37"/>
      <c r="T111" s="7"/>
      <c r="U111" s="7"/>
      <c r="V111" s="37"/>
      <c r="W111" s="7"/>
      <c r="X111" s="7"/>
      <c r="Y111" s="37"/>
      <c r="Z111" s="7"/>
      <c r="AA111" s="7"/>
      <c r="AB111" s="37"/>
      <c r="AC111" s="7"/>
      <c r="AD111" s="7"/>
      <c r="AE111" s="37"/>
      <c r="AF111" s="7"/>
      <c r="AG111" s="7"/>
      <c r="AH111" s="37"/>
      <c r="AI111" s="7"/>
      <c r="AJ111" s="7"/>
      <c r="AK111" s="37"/>
      <c r="AL111" s="7"/>
      <c r="AM111" s="7"/>
      <c r="AN111" s="37"/>
      <c r="AO111" s="7"/>
      <c r="AP111" s="7"/>
      <c r="AQ111" s="37"/>
      <c r="AR111" s="7"/>
      <c r="AS111" s="7"/>
      <c r="AT111" s="37"/>
      <c r="AU111" s="7"/>
      <c r="AV111" s="7"/>
      <c r="AW111" s="37"/>
      <c r="AX111" s="7"/>
      <c r="AY111" s="7"/>
      <c r="AZ111" s="37"/>
      <c r="BA111" s="7"/>
      <c r="BB111" s="7"/>
      <c r="BC111" s="37"/>
      <c r="BD111" s="7"/>
      <c r="BE111" s="7"/>
      <c r="BF111" s="37"/>
      <c r="BG111" s="7"/>
      <c r="BH111" s="7"/>
      <c r="BI111" s="37"/>
      <c r="BJ111" s="7"/>
      <c r="BK111" s="7"/>
      <c r="BL111" s="37"/>
      <c r="BM111" s="7"/>
      <c r="BN111" s="7"/>
      <c r="BO111" s="37"/>
    </row>
    <row r="112" spans="2:67" x14ac:dyDescent="0.25">
      <c r="B112" s="63" t="s">
        <v>32</v>
      </c>
      <c r="C112" s="64"/>
      <c r="D112" s="34"/>
      <c r="E112" s="65">
        <v>0</v>
      </c>
      <c r="F112" s="66"/>
      <c r="G112" s="35"/>
      <c r="H112" s="3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</row>
    <row r="113" spans="2:67" x14ac:dyDescent="0.25">
      <c r="B113" s="63" t="s">
        <v>33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</row>
    <row r="114" spans="2:67" x14ac:dyDescent="0.25">
      <c r="B114" s="63" t="s">
        <v>34</v>
      </c>
      <c r="C114" s="64"/>
      <c r="D114" s="34"/>
      <c r="E114" s="65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</row>
    <row r="115" spans="2:67" x14ac:dyDescent="0.25">
      <c r="B115" s="63" t="s">
        <v>40</v>
      </c>
      <c r="C115" s="64"/>
      <c r="D115" s="34"/>
      <c r="E115" s="65">
        <v>0</v>
      </c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</row>
    <row r="116" spans="2:67" x14ac:dyDescent="0.25">
      <c r="B116" s="63" t="s">
        <v>29</v>
      </c>
      <c r="C116" s="64"/>
      <c r="D116" s="34"/>
      <c r="E116" s="65">
        <v>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</row>
    <row r="117" spans="2:67" ht="15.75" thickBot="1" x14ac:dyDescent="0.3">
      <c r="B117" s="66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</row>
    <row r="118" spans="2:67" ht="15.75" thickBot="1" x14ac:dyDescent="0.3">
      <c r="B118" s="68" t="s">
        <v>35</v>
      </c>
      <c r="C118" s="69"/>
      <c r="D118" s="70"/>
      <c r="E118" s="71">
        <f>E108-E113-E114-E115-E111-E112-E116</f>
        <v>20000000</v>
      </c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</row>
    <row r="119" spans="2:67" ht="16.5" thickTop="1" thickBot="1" x14ac:dyDescent="0.3">
      <c r="B119" s="68"/>
      <c r="C119" s="69"/>
      <c r="D119" s="34"/>
      <c r="E119" s="34"/>
      <c r="F119" s="72"/>
      <c r="G119" s="34"/>
      <c r="H119" s="36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</row>
    <row r="120" spans="2:67" x14ac:dyDescent="0.25">
      <c r="B120" s="73"/>
      <c r="C120" s="73"/>
      <c r="D120" s="58"/>
      <c r="E120" s="58"/>
      <c r="F120" s="74"/>
      <c r="G120" s="34"/>
      <c r="H120" s="3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</row>
    <row r="121" spans="2:67" x14ac:dyDescent="0.25">
      <c r="B121" s="69"/>
      <c r="C121" s="69"/>
      <c r="D121" s="70"/>
      <c r="E121" s="70"/>
      <c r="F121" s="74"/>
      <c r="G121" s="34"/>
      <c r="H121" s="36"/>
    </row>
    <row r="122" spans="2:67" x14ac:dyDescent="0.25">
      <c r="B122" s="34"/>
      <c r="C122" s="34"/>
      <c r="D122" s="34"/>
      <c r="E122" s="34"/>
      <c r="F122" s="35"/>
      <c r="G122" s="34"/>
      <c r="H122" s="3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</row>
  </sheetData>
  <mergeCells count="6">
    <mergeCell ref="J87:J89"/>
    <mergeCell ref="A4:H4"/>
    <mergeCell ref="J75:J77"/>
    <mergeCell ref="J78:J80"/>
    <mergeCell ref="J81:J83"/>
    <mergeCell ref="J84:J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BR130"/>
  <sheetViews>
    <sheetView zoomScale="76" zoomScaleNormal="76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hidden="1" customWidth="1"/>
    <col min="46" max="46" width="22.7109375" style="34" hidden="1" customWidth="1"/>
    <col min="47" max="48" width="20.5703125" style="37" hidden="1" customWidth="1"/>
    <col min="49" max="49" width="22.7109375" style="34" hidden="1" customWidth="1"/>
    <col min="50" max="51" width="20.5703125" style="37" hidden="1" customWidth="1"/>
    <col min="52" max="52" width="22.7109375" style="34" hidden="1" customWidth="1"/>
    <col min="53" max="54" width="20.5703125" style="37" hidden="1" customWidth="1"/>
    <col min="55" max="55" width="22.7109375" style="34" hidden="1" customWidth="1"/>
    <col min="56" max="57" width="20.5703125" style="37" hidden="1" customWidth="1"/>
    <col min="58" max="58" width="22.7109375" style="34" hidden="1" customWidth="1"/>
    <col min="59" max="60" width="20.5703125" style="37" hidden="1" customWidth="1"/>
    <col min="61" max="61" width="22.7109375" style="34" hidden="1" customWidth="1"/>
    <col min="62" max="63" width="20.5703125" style="37" hidden="1" customWidth="1"/>
    <col min="64" max="64" width="22.7109375" style="34" hidden="1" customWidth="1"/>
    <col min="65" max="66" width="20.5703125" style="37" hidden="1" customWidth="1"/>
    <col min="67" max="67" width="22.7109375" style="34" hidden="1" customWidth="1"/>
    <col min="68" max="69" width="20.5703125" style="37" customWidth="1"/>
    <col min="70" max="70" width="22.7109375" style="34" customWidth="1"/>
    <col min="71" max="16384" width="9.140625" style="7"/>
  </cols>
  <sheetData>
    <row r="1" spans="1:7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  <c r="AU1" s="5" t="s">
        <v>8</v>
      </c>
      <c r="AV1" s="5" t="s">
        <v>38</v>
      </c>
      <c r="AW1" s="6" t="s">
        <v>9</v>
      </c>
      <c r="AX1" s="5" t="s">
        <v>8</v>
      </c>
      <c r="AY1" s="5" t="s">
        <v>38</v>
      </c>
      <c r="AZ1" s="6" t="s">
        <v>9</v>
      </c>
      <c r="BA1" s="5" t="s">
        <v>8</v>
      </c>
      <c r="BB1" s="5" t="s">
        <v>38</v>
      </c>
      <c r="BC1" s="6" t="s">
        <v>9</v>
      </c>
      <c r="BD1" s="5" t="s">
        <v>8</v>
      </c>
      <c r="BE1" s="5" t="s">
        <v>38</v>
      </c>
      <c r="BF1" s="6" t="s">
        <v>9</v>
      </c>
      <c r="BG1" s="5" t="s">
        <v>8</v>
      </c>
      <c r="BH1" s="5" t="s">
        <v>38</v>
      </c>
      <c r="BI1" s="6" t="s">
        <v>9</v>
      </c>
      <c r="BJ1" s="5" t="s">
        <v>8</v>
      </c>
      <c r="BK1" s="5" t="s">
        <v>38</v>
      </c>
      <c r="BL1" s="6" t="s">
        <v>9</v>
      </c>
      <c r="BM1" s="5" t="s">
        <v>8</v>
      </c>
      <c r="BN1" s="5" t="s">
        <v>38</v>
      </c>
      <c r="BO1" s="6" t="s">
        <v>9</v>
      </c>
      <c r="BP1" s="5" t="s">
        <v>8</v>
      </c>
      <c r="BQ1" s="5" t="s">
        <v>38</v>
      </c>
      <c r="BR1" s="6" t="s">
        <v>9</v>
      </c>
    </row>
    <row r="2" spans="1:70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87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88</v>
      </c>
      <c r="Q2" s="12" t="s">
        <v>39</v>
      </c>
      <c r="R2" s="12" t="s">
        <v>15</v>
      </c>
      <c r="S2" s="13" t="s">
        <v>89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91</v>
      </c>
      <c r="Z2" s="12" t="s">
        <v>39</v>
      </c>
      <c r="AA2" s="12" t="s">
        <v>15</v>
      </c>
      <c r="AB2" s="13" t="s">
        <v>92</v>
      </c>
      <c r="AC2" s="12" t="s">
        <v>39</v>
      </c>
      <c r="AD2" s="12" t="s">
        <v>15</v>
      </c>
      <c r="AE2" s="13" t="s">
        <v>93</v>
      </c>
      <c r="AF2" s="12" t="s">
        <v>39</v>
      </c>
      <c r="AG2" s="12" t="s">
        <v>15</v>
      </c>
      <c r="AH2" s="13" t="s">
        <v>94</v>
      </c>
      <c r="AI2" s="12" t="s">
        <v>39</v>
      </c>
      <c r="AJ2" s="12" t="s">
        <v>15</v>
      </c>
      <c r="AK2" s="13" t="s">
        <v>95</v>
      </c>
      <c r="AL2" s="12" t="s">
        <v>39</v>
      </c>
      <c r="AM2" s="12" t="s">
        <v>15</v>
      </c>
      <c r="AN2" s="13" t="s">
        <v>96</v>
      </c>
      <c r="AO2" s="12" t="s">
        <v>39</v>
      </c>
      <c r="AP2" s="12" t="s">
        <v>15</v>
      </c>
      <c r="AQ2" s="13" t="s">
        <v>97</v>
      </c>
      <c r="AR2" s="12" t="s">
        <v>39</v>
      </c>
      <c r="AS2" s="12" t="s">
        <v>15</v>
      </c>
      <c r="AT2" s="13" t="s">
        <v>98</v>
      </c>
      <c r="AU2" s="12" t="s">
        <v>39</v>
      </c>
      <c r="AV2" s="12" t="s">
        <v>15</v>
      </c>
      <c r="AW2" s="13" t="s">
        <v>123</v>
      </c>
      <c r="AX2" s="12" t="s">
        <v>39</v>
      </c>
      <c r="AY2" s="12" t="s">
        <v>15</v>
      </c>
      <c r="AZ2" s="13" t="s">
        <v>131</v>
      </c>
      <c r="BA2" s="12" t="s">
        <v>39</v>
      </c>
      <c r="BB2" s="12" t="s">
        <v>15</v>
      </c>
      <c r="BC2" s="13" t="s">
        <v>164</v>
      </c>
      <c r="BD2" s="12" t="s">
        <v>39</v>
      </c>
      <c r="BE2" s="12" t="s">
        <v>15</v>
      </c>
      <c r="BF2" s="13" t="s">
        <v>168</v>
      </c>
      <c r="BG2" s="12" t="s">
        <v>39</v>
      </c>
      <c r="BH2" s="12" t="s">
        <v>15</v>
      </c>
      <c r="BI2" s="13" t="s">
        <v>179</v>
      </c>
      <c r="BJ2" s="12" t="s">
        <v>39</v>
      </c>
      <c r="BK2" s="12" t="s">
        <v>15</v>
      </c>
      <c r="BL2" s="13" t="s">
        <v>181</v>
      </c>
      <c r="BM2" s="12" t="s">
        <v>39</v>
      </c>
      <c r="BN2" s="12" t="s">
        <v>15</v>
      </c>
      <c r="BO2" s="13" t="s">
        <v>186</v>
      </c>
      <c r="BP2" s="12" t="s">
        <v>39</v>
      </c>
      <c r="BQ2" s="12" t="s">
        <v>15</v>
      </c>
      <c r="BR2" s="13" t="s">
        <v>191</v>
      </c>
    </row>
    <row r="3" spans="1:7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  <c r="AU3" s="19"/>
      <c r="AV3" s="18"/>
      <c r="AW3" s="20"/>
      <c r="AX3" s="19"/>
      <c r="AY3" s="18"/>
      <c r="AZ3" s="20"/>
      <c r="BA3" s="19"/>
      <c r="BB3" s="18"/>
      <c r="BC3" s="20"/>
      <c r="BD3" s="19"/>
      <c r="BE3" s="18"/>
      <c r="BF3" s="20"/>
      <c r="BG3" s="19"/>
      <c r="BH3" s="18"/>
      <c r="BI3" s="20"/>
      <c r="BJ3" s="19"/>
      <c r="BK3" s="18"/>
      <c r="BL3" s="20"/>
      <c r="BM3" s="19"/>
      <c r="BN3" s="18"/>
      <c r="BO3" s="20"/>
      <c r="BP3" s="19"/>
      <c r="BQ3" s="18"/>
      <c r="BR3" s="20"/>
    </row>
    <row r="4" spans="1:70" x14ac:dyDescent="0.25">
      <c r="A4" s="123" t="s">
        <v>16</v>
      </c>
      <c r="B4" s="124"/>
      <c r="C4" s="124"/>
      <c r="D4" s="124"/>
      <c r="E4" s="124"/>
      <c r="F4" s="124"/>
      <c r="G4" s="124"/>
      <c r="H4" s="125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X5" s="26"/>
      <c r="AY5" s="27"/>
      <c r="AZ5" s="28"/>
      <c r="BA5" s="26"/>
      <c r="BB5" s="27"/>
      <c r="BC5" s="28"/>
      <c r="BD5" s="26"/>
      <c r="BE5" s="27"/>
      <c r="BF5" s="28"/>
      <c r="BG5" s="26"/>
      <c r="BH5" s="27"/>
      <c r="BI5" s="28"/>
      <c r="BJ5" s="26"/>
      <c r="BK5" s="27"/>
      <c r="BL5" s="28"/>
      <c r="BM5" s="26"/>
      <c r="BN5" s="27"/>
      <c r="BO5" s="28"/>
      <c r="BP5" s="26"/>
      <c r="BQ5" s="27"/>
      <c r="BR5" s="28"/>
    </row>
    <row r="6" spans="1:70" x14ac:dyDescent="0.25">
      <c r="A6" s="107">
        <v>44182</v>
      </c>
      <c r="B6" s="24" t="s">
        <v>18</v>
      </c>
      <c r="C6" s="24">
        <v>396</v>
      </c>
      <c r="D6" s="24" t="s">
        <v>84</v>
      </c>
      <c r="E6" s="24" t="s">
        <v>99</v>
      </c>
      <c r="F6" s="30">
        <v>4.4999999999999998E-2</v>
      </c>
      <c r="G6" s="31">
        <v>214</v>
      </c>
      <c r="H6" s="29">
        <v>44396</v>
      </c>
      <c r="I6" s="108">
        <v>0</v>
      </c>
      <c r="J6" s="85">
        <v>5000000</v>
      </c>
      <c r="K6" s="27"/>
      <c r="L6" s="85"/>
      <c r="M6" s="28"/>
      <c r="N6" s="85">
        <v>5000000</v>
      </c>
      <c r="O6" s="85"/>
      <c r="P6" s="28">
        <f t="shared" ref="P6:P7" si="0">J6+N6-O6</f>
        <v>10000000</v>
      </c>
      <c r="Q6" s="85">
        <v>5000000</v>
      </c>
      <c r="R6" s="85"/>
      <c r="S6" s="28">
        <f t="shared" ref="S6:S7" si="1">J6+Q6-R6</f>
        <v>10000000</v>
      </c>
      <c r="T6" s="85">
        <v>5000000</v>
      </c>
      <c r="U6" s="85"/>
      <c r="V6" s="28">
        <f t="shared" ref="V6:V7" si="2">J6+T6-U6</f>
        <v>10000000</v>
      </c>
      <c r="W6" s="85">
        <v>5000000</v>
      </c>
      <c r="X6" s="85"/>
      <c r="Y6" s="28">
        <f t="shared" ref="Y6:Y7" si="3">J6+W6-X6</f>
        <v>10000000</v>
      </c>
      <c r="Z6" s="27">
        <v>5000000</v>
      </c>
      <c r="AA6" s="85"/>
      <c r="AB6" s="28">
        <f t="shared" ref="AB6:AB7" si="4">J6+Z6-AA6</f>
        <v>10000000</v>
      </c>
      <c r="AC6" s="27">
        <v>5000000</v>
      </c>
      <c r="AD6" s="85"/>
      <c r="AE6" s="28">
        <f t="shared" ref="AE6:AE12" si="5">J6+AC6-AD6</f>
        <v>10000000</v>
      </c>
      <c r="AF6" s="27">
        <v>5000000</v>
      </c>
      <c r="AG6" s="85"/>
      <c r="AH6" s="28">
        <f t="shared" ref="AH6:AH7" si="6">J6+AF6-AG6</f>
        <v>10000000</v>
      </c>
      <c r="AI6" s="27">
        <v>5000000</v>
      </c>
      <c r="AJ6" s="85"/>
      <c r="AK6" s="28">
        <f t="shared" ref="AK6:AK7" si="7">J6+AI6-AJ6</f>
        <v>10000000</v>
      </c>
      <c r="AL6" s="27">
        <v>5000000</v>
      </c>
      <c r="AM6" s="85"/>
      <c r="AN6" s="28">
        <f t="shared" ref="AN6:AN7" si="8">J6+AL6-AM6</f>
        <v>10000000</v>
      </c>
      <c r="AO6" s="27">
        <v>5000000</v>
      </c>
      <c r="AP6" s="85"/>
      <c r="AQ6" s="28">
        <f t="shared" ref="AQ6:AQ7" si="9">J6+AO6-AP6</f>
        <v>10000000</v>
      </c>
      <c r="AR6" s="27"/>
      <c r="AS6" s="85">
        <v>5000000</v>
      </c>
      <c r="AT6" s="28">
        <f t="shared" ref="AT6:AT7" si="10">J6+AR6-AS6</f>
        <v>0</v>
      </c>
      <c r="AU6" s="27"/>
      <c r="AV6" s="85">
        <v>5000000</v>
      </c>
      <c r="AW6" s="28">
        <f>J6+AU6-AV6</f>
        <v>0</v>
      </c>
      <c r="AX6" s="27"/>
      <c r="AY6" s="85">
        <v>5000000</v>
      </c>
      <c r="AZ6" s="28">
        <f>J6+AX6-AY6</f>
        <v>0</v>
      </c>
      <c r="BA6" s="27"/>
      <c r="BB6" s="85">
        <v>5000000</v>
      </c>
      <c r="BC6" s="28">
        <f>J6+BA6-BB6</f>
        <v>0</v>
      </c>
      <c r="BD6" s="27"/>
      <c r="BE6" s="85">
        <v>5000000</v>
      </c>
      <c r="BF6" s="28">
        <f>J6+BD6-BE6</f>
        <v>0</v>
      </c>
      <c r="BG6" s="27"/>
      <c r="BH6" s="85">
        <v>5000000</v>
      </c>
      <c r="BI6" s="28">
        <f>J6+BG6-BH6</f>
        <v>0</v>
      </c>
      <c r="BJ6" s="27"/>
      <c r="BK6" s="85">
        <v>5000000</v>
      </c>
      <c r="BL6" s="28">
        <f>J6+BJ6-BK6</f>
        <v>0</v>
      </c>
      <c r="BM6" s="27"/>
      <c r="BN6" s="85">
        <v>5000000</v>
      </c>
      <c r="BO6" s="28">
        <f>J6+BM6-BN6</f>
        <v>0</v>
      </c>
      <c r="BP6" s="27"/>
      <c r="BQ6" s="85">
        <v>5000000</v>
      </c>
      <c r="BR6" s="28">
        <f>J6+BP6-BQ6</f>
        <v>0</v>
      </c>
    </row>
    <row r="7" spans="1:70" x14ac:dyDescent="0.25">
      <c r="A7" s="107">
        <v>44182</v>
      </c>
      <c r="B7" s="24" t="s">
        <v>43</v>
      </c>
      <c r="C7" s="24">
        <v>397</v>
      </c>
      <c r="D7" s="24" t="s">
        <v>84</v>
      </c>
      <c r="E7" s="24" t="s">
        <v>100</v>
      </c>
      <c r="F7" s="32">
        <v>4.7500000000000001E-2</v>
      </c>
      <c r="G7" s="31">
        <v>214</v>
      </c>
      <c r="H7" s="29">
        <v>44396</v>
      </c>
      <c r="I7" s="108">
        <v>0</v>
      </c>
      <c r="J7" s="85">
        <v>5000000</v>
      </c>
      <c r="K7" s="27"/>
      <c r="L7" s="85"/>
      <c r="M7" s="28"/>
      <c r="N7" s="85">
        <v>5000000</v>
      </c>
      <c r="O7" s="85"/>
      <c r="P7" s="28">
        <f t="shared" si="0"/>
        <v>10000000</v>
      </c>
      <c r="Q7" s="85">
        <v>5000000</v>
      </c>
      <c r="R7" s="85"/>
      <c r="S7" s="28">
        <f t="shared" si="1"/>
        <v>10000000</v>
      </c>
      <c r="T7" s="85">
        <v>5000000</v>
      </c>
      <c r="U7" s="85"/>
      <c r="V7" s="28">
        <f t="shared" si="2"/>
        <v>10000000</v>
      </c>
      <c r="W7" s="85">
        <v>5000000</v>
      </c>
      <c r="X7" s="85"/>
      <c r="Y7" s="28">
        <f t="shared" si="3"/>
        <v>10000000</v>
      </c>
      <c r="Z7" s="27">
        <v>5000000</v>
      </c>
      <c r="AA7" s="85"/>
      <c r="AB7" s="28">
        <f t="shared" si="4"/>
        <v>10000000</v>
      </c>
      <c r="AC7" s="27">
        <v>5000000</v>
      </c>
      <c r="AD7" s="85"/>
      <c r="AE7" s="28">
        <f t="shared" si="5"/>
        <v>10000000</v>
      </c>
      <c r="AF7" s="27">
        <v>5000000</v>
      </c>
      <c r="AG7" s="85"/>
      <c r="AH7" s="28">
        <f t="shared" si="6"/>
        <v>10000000</v>
      </c>
      <c r="AI7" s="27">
        <v>5000000</v>
      </c>
      <c r="AJ7" s="85"/>
      <c r="AK7" s="28">
        <f t="shared" si="7"/>
        <v>10000000</v>
      </c>
      <c r="AL7" s="27">
        <v>5000000</v>
      </c>
      <c r="AM7" s="85"/>
      <c r="AN7" s="28">
        <f t="shared" si="8"/>
        <v>10000000</v>
      </c>
      <c r="AO7" s="27">
        <v>5000000</v>
      </c>
      <c r="AP7" s="85"/>
      <c r="AQ7" s="28">
        <f t="shared" si="9"/>
        <v>10000000</v>
      </c>
      <c r="AR7" s="27"/>
      <c r="AS7" s="85">
        <v>5000000</v>
      </c>
      <c r="AT7" s="28">
        <f t="shared" si="10"/>
        <v>0</v>
      </c>
      <c r="AU7" s="27"/>
      <c r="AV7" s="85">
        <v>5000000</v>
      </c>
      <c r="AW7" s="28">
        <f>J7+AU7-AV7</f>
        <v>0</v>
      </c>
      <c r="AX7" s="27"/>
      <c r="AY7" s="85">
        <v>5000000</v>
      </c>
      <c r="AZ7" s="28">
        <f>J7+AX7-AY7</f>
        <v>0</v>
      </c>
      <c r="BA7" s="27"/>
      <c r="BB7" s="85">
        <v>5000000</v>
      </c>
      <c r="BC7" s="28">
        <f>J7+BA7-BB7</f>
        <v>0</v>
      </c>
      <c r="BD7" s="27"/>
      <c r="BE7" s="85">
        <v>5000000</v>
      </c>
      <c r="BF7" s="28">
        <f>J7+BD7-BE7</f>
        <v>0</v>
      </c>
      <c r="BG7" s="27"/>
      <c r="BH7" s="85">
        <v>5000000</v>
      </c>
      <c r="BI7" s="28">
        <f>J7+BG7-BH7</f>
        <v>0</v>
      </c>
      <c r="BJ7" s="27"/>
      <c r="BK7" s="85">
        <v>5000000</v>
      </c>
      <c r="BL7" s="28">
        <f>J7+BJ7-BK7</f>
        <v>0</v>
      </c>
      <c r="BM7" s="27"/>
      <c r="BN7" s="85">
        <v>5000000</v>
      </c>
      <c r="BO7" s="28">
        <f>J7+BM7-BN7</f>
        <v>0</v>
      </c>
      <c r="BP7" s="27"/>
      <c r="BQ7" s="85">
        <v>5000000</v>
      </c>
      <c r="BR7" s="28">
        <f>J7+BP7-BQ7</f>
        <v>0</v>
      </c>
    </row>
    <row r="8" spans="1:70" x14ac:dyDescent="0.25">
      <c r="A8" s="79"/>
      <c r="B8" s="80"/>
      <c r="C8" s="80"/>
      <c r="D8" s="80"/>
      <c r="E8" s="80"/>
      <c r="F8" s="81"/>
      <c r="G8" s="82"/>
      <c r="H8" s="83"/>
      <c r="I8" s="84"/>
      <c r="J8" s="85"/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86"/>
      <c r="AD8" s="85"/>
      <c r="AE8" s="87"/>
      <c r="AF8" s="86"/>
      <c r="AG8" s="85"/>
      <c r="AH8" s="87"/>
      <c r="AI8" s="86"/>
      <c r="AJ8" s="85"/>
      <c r="AK8" s="87"/>
      <c r="AL8" s="86"/>
      <c r="AM8" s="85"/>
      <c r="AN8" s="87"/>
      <c r="AO8" s="86"/>
      <c r="AP8" s="85"/>
      <c r="AQ8" s="87"/>
      <c r="AR8" s="86"/>
      <c r="AS8" s="85"/>
      <c r="AT8" s="87"/>
      <c r="AU8" s="86"/>
      <c r="AV8" s="85"/>
      <c r="AW8" s="87"/>
      <c r="AX8" s="86"/>
      <c r="AY8" s="85"/>
      <c r="AZ8" s="87"/>
      <c r="BA8" s="86"/>
      <c r="BB8" s="85"/>
      <c r="BC8" s="87"/>
      <c r="BD8" s="86"/>
      <c r="BE8" s="85"/>
      <c r="BF8" s="87"/>
      <c r="BG8" s="86"/>
      <c r="BH8" s="85"/>
      <c r="BI8" s="87"/>
      <c r="BJ8" s="86"/>
      <c r="BK8" s="85"/>
      <c r="BL8" s="87"/>
      <c r="BM8" s="86"/>
      <c r="BN8" s="85"/>
      <c r="BO8" s="87"/>
      <c r="BP8" s="86"/>
      <c r="BQ8" s="85"/>
      <c r="BR8" s="87"/>
    </row>
    <row r="9" spans="1:70" x14ac:dyDescent="0.25">
      <c r="A9" s="107">
        <v>44222</v>
      </c>
      <c r="B9" s="24" t="s">
        <v>18</v>
      </c>
      <c r="C9" s="24">
        <v>398</v>
      </c>
      <c r="D9" s="24" t="s">
        <v>84</v>
      </c>
      <c r="E9" s="24" t="s">
        <v>101</v>
      </c>
      <c r="F9" s="30">
        <v>4.5499999999999999E-2</v>
      </c>
      <c r="G9" s="31">
        <v>181</v>
      </c>
      <c r="H9" s="29">
        <v>44403</v>
      </c>
      <c r="I9" s="84">
        <v>0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ref="AH9:AH12" si="11">J9+AF9-AG9</f>
        <v>10000000</v>
      </c>
      <c r="AI9" s="27">
        <v>5000000</v>
      </c>
      <c r="AJ9" s="85"/>
      <c r="AK9" s="28">
        <f t="shared" ref="AK9:AK12" si="12">J9+AI9-AJ9</f>
        <v>10000000</v>
      </c>
      <c r="AL9" s="27">
        <v>5000000</v>
      </c>
      <c r="AM9" s="85"/>
      <c r="AN9" s="28">
        <f t="shared" ref="AN9:AN12" si="13">J9+AL9-AM9</f>
        <v>10000000</v>
      </c>
      <c r="AO9" s="27">
        <v>5000000</v>
      </c>
      <c r="AP9" s="85"/>
      <c r="AQ9" s="28">
        <f t="shared" ref="AQ9:AQ12" si="14">J9+AO9-AP9</f>
        <v>10000000</v>
      </c>
      <c r="AR9" s="27"/>
      <c r="AS9" s="85">
        <v>5000000</v>
      </c>
      <c r="AT9" s="28">
        <f t="shared" ref="AT9:AT12" si="15">J9+AR9-AS9</f>
        <v>0</v>
      </c>
      <c r="AU9" s="27"/>
      <c r="AV9" s="85">
        <v>5000000</v>
      </c>
      <c r="AW9" s="28">
        <f t="shared" ref="AW9:AW12" si="16">J9+AU9-AV9</f>
        <v>0</v>
      </c>
      <c r="AX9" s="27"/>
      <c r="AY9" s="85">
        <v>5000000</v>
      </c>
      <c r="AZ9" s="28">
        <f t="shared" ref="AZ9:AZ12" si="17">J9+AX9-AY9</f>
        <v>0</v>
      </c>
      <c r="BA9" s="27"/>
      <c r="BB9" s="85">
        <v>5000000</v>
      </c>
      <c r="BC9" s="28">
        <f t="shared" ref="BC9:BC12" si="18">J9+BA9-BB9</f>
        <v>0</v>
      </c>
      <c r="BD9" s="27"/>
      <c r="BE9" s="85">
        <v>5000000</v>
      </c>
      <c r="BF9" s="28">
        <f t="shared" ref="BF9:BF12" si="19">J9+BD9-BE9</f>
        <v>0</v>
      </c>
      <c r="BG9" s="27"/>
      <c r="BH9" s="85">
        <v>5000000</v>
      </c>
      <c r="BI9" s="28">
        <f t="shared" ref="BI9:BI12" si="20">J9+BG9-BH9</f>
        <v>0</v>
      </c>
      <c r="BJ9" s="27"/>
      <c r="BK9" s="85">
        <v>5000000</v>
      </c>
      <c r="BL9" s="28">
        <f t="shared" ref="BL9:BL12" si="21">J9+BJ9-BK9</f>
        <v>0</v>
      </c>
      <c r="BM9" s="27"/>
      <c r="BN9" s="85">
        <v>5000000</v>
      </c>
      <c r="BO9" s="28">
        <f t="shared" ref="BO9:BO12" si="22">J9+BM9-BN9</f>
        <v>0</v>
      </c>
      <c r="BP9" s="27"/>
      <c r="BQ9" s="85">
        <v>5000000</v>
      </c>
      <c r="BR9" s="28">
        <f t="shared" ref="BR9:BR12" si="23">J9+BP9-BQ9</f>
        <v>0</v>
      </c>
    </row>
    <row r="10" spans="1:70" x14ac:dyDescent="0.25">
      <c r="A10" s="107">
        <v>44222</v>
      </c>
      <c r="B10" s="24" t="s">
        <v>42</v>
      </c>
      <c r="C10" s="24">
        <v>399</v>
      </c>
      <c r="D10" s="24" t="s">
        <v>84</v>
      </c>
      <c r="E10" s="24">
        <v>2079605435</v>
      </c>
      <c r="F10" s="30">
        <v>4.3499999999999997E-2</v>
      </c>
      <c r="G10" s="31">
        <v>212</v>
      </c>
      <c r="H10" s="29">
        <v>44434</v>
      </c>
      <c r="I10" s="84">
        <v>0</v>
      </c>
      <c r="J10" s="85">
        <v>5000000</v>
      </c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27">
        <v>5000000</v>
      </c>
      <c r="AD10" s="85"/>
      <c r="AE10" s="28">
        <f t="shared" si="5"/>
        <v>10000000</v>
      </c>
      <c r="AF10" s="27">
        <v>5000000</v>
      </c>
      <c r="AG10" s="85"/>
      <c r="AH10" s="28">
        <f t="shared" si="11"/>
        <v>10000000</v>
      </c>
      <c r="AI10" s="27">
        <v>5000000</v>
      </c>
      <c r="AJ10" s="85"/>
      <c r="AK10" s="28">
        <f t="shared" si="12"/>
        <v>10000000</v>
      </c>
      <c r="AL10" s="27">
        <v>5000000</v>
      </c>
      <c r="AM10" s="85"/>
      <c r="AN10" s="28">
        <f t="shared" si="13"/>
        <v>10000000</v>
      </c>
      <c r="AO10" s="27">
        <v>5000000</v>
      </c>
      <c r="AP10" s="85"/>
      <c r="AQ10" s="28">
        <f t="shared" si="14"/>
        <v>10000000</v>
      </c>
      <c r="AR10" s="27"/>
      <c r="AS10" s="85"/>
      <c r="AT10" s="28">
        <f t="shared" si="15"/>
        <v>5000000</v>
      </c>
      <c r="AU10" s="27"/>
      <c r="AV10" s="85">
        <v>5000000</v>
      </c>
      <c r="AW10" s="28">
        <f t="shared" si="16"/>
        <v>0</v>
      </c>
      <c r="AX10" s="27"/>
      <c r="AY10" s="85">
        <v>5000000</v>
      </c>
      <c r="AZ10" s="28">
        <f t="shared" si="17"/>
        <v>0</v>
      </c>
      <c r="BA10" s="27"/>
      <c r="BB10" s="85">
        <v>5000000</v>
      </c>
      <c r="BC10" s="28">
        <f t="shared" si="18"/>
        <v>0</v>
      </c>
      <c r="BD10" s="27"/>
      <c r="BE10" s="85">
        <v>5000000</v>
      </c>
      <c r="BF10" s="28">
        <f t="shared" si="19"/>
        <v>0</v>
      </c>
      <c r="BG10" s="27"/>
      <c r="BH10" s="85">
        <v>5000000</v>
      </c>
      <c r="BI10" s="28">
        <f t="shared" si="20"/>
        <v>0</v>
      </c>
      <c r="BJ10" s="27"/>
      <c r="BK10" s="85">
        <v>5000000</v>
      </c>
      <c r="BL10" s="28">
        <f t="shared" si="21"/>
        <v>0</v>
      </c>
      <c r="BM10" s="27"/>
      <c r="BN10" s="85">
        <v>5000000</v>
      </c>
      <c r="BO10" s="28">
        <f t="shared" si="22"/>
        <v>0</v>
      </c>
      <c r="BP10" s="27"/>
      <c r="BQ10" s="85">
        <v>5000000</v>
      </c>
      <c r="BR10" s="28">
        <f t="shared" si="23"/>
        <v>0</v>
      </c>
    </row>
    <row r="11" spans="1:70" x14ac:dyDescent="0.25">
      <c r="A11" s="107">
        <v>44222</v>
      </c>
      <c r="B11" s="24" t="s">
        <v>43</v>
      </c>
      <c r="C11" s="24">
        <v>400</v>
      </c>
      <c r="D11" s="24" t="s">
        <v>84</v>
      </c>
      <c r="E11" s="24" t="s">
        <v>102</v>
      </c>
      <c r="F11" s="32">
        <v>4.5249999999999999E-2</v>
      </c>
      <c r="G11" s="31">
        <v>212</v>
      </c>
      <c r="H11" s="29">
        <v>44434</v>
      </c>
      <c r="I11" s="84">
        <v>0</v>
      </c>
      <c r="J11" s="85">
        <v>5000000</v>
      </c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si="5"/>
        <v>10000000</v>
      </c>
      <c r="AF11" s="27">
        <v>5000000</v>
      </c>
      <c r="AG11" s="85"/>
      <c r="AH11" s="28">
        <f t="shared" si="11"/>
        <v>10000000</v>
      </c>
      <c r="AI11" s="27">
        <v>5000000</v>
      </c>
      <c r="AJ11" s="85"/>
      <c r="AK11" s="28">
        <f t="shared" si="12"/>
        <v>10000000</v>
      </c>
      <c r="AL11" s="27">
        <v>5000000</v>
      </c>
      <c r="AM11" s="85"/>
      <c r="AN11" s="28">
        <f t="shared" si="13"/>
        <v>10000000</v>
      </c>
      <c r="AO11" s="27">
        <v>5000000</v>
      </c>
      <c r="AP11" s="85"/>
      <c r="AQ11" s="28">
        <f t="shared" si="14"/>
        <v>10000000</v>
      </c>
      <c r="AR11" s="27"/>
      <c r="AS11" s="85"/>
      <c r="AT11" s="28">
        <f t="shared" si="15"/>
        <v>5000000</v>
      </c>
      <c r="AU11" s="27"/>
      <c r="AV11" s="85">
        <v>5000000</v>
      </c>
      <c r="AW11" s="28">
        <f t="shared" si="16"/>
        <v>0</v>
      </c>
      <c r="AX11" s="27"/>
      <c r="AY11" s="85">
        <v>5000000</v>
      </c>
      <c r="AZ11" s="28">
        <f t="shared" si="17"/>
        <v>0</v>
      </c>
      <c r="BA11" s="27"/>
      <c r="BB11" s="85">
        <v>5000000</v>
      </c>
      <c r="BC11" s="28">
        <f t="shared" si="18"/>
        <v>0</v>
      </c>
      <c r="BD11" s="27"/>
      <c r="BE11" s="85">
        <v>5000000</v>
      </c>
      <c r="BF11" s="28">
        <f t="shared" si="19"/>
        <v>0</v>
      </c>
      <c r="BG11" s="27"/>
      <c r="BH11" s="85">
        <v>5000000</v>
      </c>
      <c r="BI11" s="28">
        <f t="shared" si="20"/>
        <v>0</v>
      </c>
      <c r="BJ11" s="27"/>
      <c r="BK11" s="85">
        <v>5000000</v>
      </c>
      <c r="BL11" s="28">
        <f t="shared" si="21"/>
        <v>0</v>
      </c>
      <c r="BM11" s="27"/>
      <c r="BN11" s="85">
        <v>5000000</v>
      </c>
      <c r="BO11" s="28">
        <f t="shared" si="22"/>
        <v>0</v>
      </c>
      <c r="BP11" s="27"/>
      <c r="BQ11" s="85">
        <v>5000000</v>
      </c>
      <c r="BR11" s="28">
        <f t="shared" si="23"/>
        <v>0</v>
      </c>
    </row>
    <row r="12" spans="1:70" x14ac:dyDescent="0.25">
      <c r="A12" s="107">
        <v>44222</v>
      </c>
      <c r="B12" s="24" t="s">
        <v>18</v>
      </c>
      <c r="C12" s="24">
        <v>401</v>
      </c>
      <c r="D12" s="24" t="s">
        <v>84</v>
      </c>
      <c r="E12" s="24" t="s">
        <v>103</v>
      </c>
      <c r="F12" s="30">
        <v>4.65E-2</v>
      </c>
      <c r="G12" s="31">
        <v>244</v>
      </c>
      <c r="H12" s="29">
        <v>44466</v>
      </c>
      <c r="I12" s="84">
        <v>0</v>
      </c>
      <c r="J12" s="85">
        <v>5000000</v>
      </c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5"/>
        <v>10000000</v>
      </c>
      <c r="AF12" s="27">
        <v>5000000</v>
      </c>
      <c r="AG12" s="85"/>
      <c r="AH12" s="28">
        <f t="shared" si="11"/>
        <v>10000000</v>
      </c>
      <c r="AI12" s="27">
        <v>5000000</v>
      </c>
      <c r="AJ12" s="85"/>
      <c r="AK12" s="28">
        <f t="shared" si="12"/>
        <v>10000000</v>
      </c>
      <c r="AL12" s="27">
        <v>5000000</v>
      </c>
      <c r="AM12" s="85"/>
      <c r="AN12" s="28">
        <f t="shared" si="13"/>
        <v>10000000</v>
      </c>
      <c r="AO12" s="27">
        <v>5000000</v>
      </c>
      <c r="AP12" s="85"/>
      <c r="AQ12" s="28">
        <f t="shared" si="14"/>
        <v>10000000</v>
      </c>
      <c r="AR12" s="27"/>
      <c r="AS12" s="85"/>
      <c r="AT12" s="28">
        <f t="shared" si="15"/>
        <v>5000000</v>
      </c>
      <c r="AU12" s="27"/>
      <c r="AV12" s="85"/>
      <c r="AW12" s="28">
        <f t="shared" si="16"/>
        <v>5000000</v>
      </c>
      <c r="AX12" s="27"/>
      <c r="AY12" s="85">
        <v>5000000</v>
      </c>
      <c r="AZ12" s="28">
        <f t="shared" si="17"/>
        <v>0</v>
      </c>
      <c r="BA12" s="27"/>
      <c r="BB12" s="85">
        <v>5000000</v>
      </c>
      <c r="BC12" s="28">
        <f t="shared" si="18"/>
        <v>0</v>
      </c>
      <c r="BD12" s="27"/>
      <c r="BE12" s="85">
        <v>5000000</v>
      </c>
      <c r="BF12" s="28">
        <f t="shared" si="19"/>
        <v>0</v>
      </c>
      <c r="BG12" s="27"/>
      <c r="BH12" s="85">
        <v>5000000</v>
      </c>
      <c r="BI12" s="28">
        <f t="shared" si="20"/>
        <v>0</v>
      </c>
      <c r="BJ12" s="27"/>
      <c r="BK12" s="85">
        <v>5000000</v>
      </c>
      <c r="BL12" s="28">
        <f t="shared" si="21"/>
        <v>0</v>
      </c>
      <c r="BM12" s="27"/>
      <c r="BN12" s="85">
        <v>5000000</v>
      </c>
      <c r="BO12" s="28">
        <f t="shared" si="22"/>
        <v>0</v>
      </c>
      <c r="BP12" s="27"/>
      <c r="BQ12" s="85">
        <v>5000000</v>
      </c>
      <c r="BR12" s="28">
        <f t="shared" si="23"/>
        <v>0</v>
      </c>
    </row>
    <row r="13" spans="1:70" x14ac:dyDescent="0.25">
      <c r="A13" s="79"/>
      <c r="B13" s="80"/>
      <c r="C13" s="80"/>
      <c r="D13" s="80"/>
      <c r="E13" s="80"/>
      <c r="F13" s="81"/>
      <c r="G13" s="82"/>
      <c r="H13" s="83"/>
      <c r="I13" s="84"/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86"/>
      <c r="AD13" s="85"/>
      <c r="AE13" s="87"/>
      <c r="AF13" s="86"/>
      <c r="AG13" s="85"/>
      <c r="AH13" s="87"/>
      <c r="AI13" s="86"/>
      <c r="AJ13" s="85"/>
      <c r="AK13" s="87"/>
      <c r="AL13" s="86"/>
      <c r="AM13" s="85"/>
      <c r="AN13" s="87"/>
      <c r="AO13" s="86"/>
      <c r="AP13" s="85"/>
      <c r="AQ13" s="87"/>
      <c r="AR13" s="86"/>
      <c r="AS13" s="85"/>
      <c r="AT13" s="87"/>
      <c r="AU13" s="86"/>
      <c r="AV13" s="85"/>
      <c r="AW13" s="87"/>
      <c r="AX13" s="86"/>
      <c r="AY13" s="85"/>
      <c r="AZ13" s="87"/>
      <c r="BA13" s="86"/>
      <c r="BB13" s="85"/>
      <c r="BC13" s="87"/>
      <c r="BD13" s="86"/>
      <c r="BE13" s="85"/>
      <c r="BF13" s="87"/>
      <c r="BG13" s="86"/>
      <c r="BH13" s="85"/>
      <c r="BI13" s="87"/>
      <c r="BJ13" s="86"/>
      <c r="BK13" s="85"/>
      <c r="BL13" s="87"/>
      <c r="BM13" s="86"/>
      <c r="BN13" s="85"/>
      <c r="BO13" s="87"/>
      <c r="BP13" s="86"/>
      <c r="BQ13" s="85"/>
      <c r="BR13" s="87"/>
    </row>
    <row r="14" spans="1:70" x14ac:dyDescent="0.25">
      <c r="A14" s="107">
        <v>44250</v>
      </c>
      <c r="B14" s="24" t="s">
        <v>42</v>
      </c>
      <c r="C14" s="24">
        <v>402</v>
      </c>
      <c r="D14" s="24" t="s">
        <v>84</v>
      </c>
      <c r="E14" s="24">
        <v>2079654997</v>
      </c>
      <c r="F14" s="30">
        <v>4.48E-2</v>
      </c>
      <c r="G14" s="31">
        <v>212</v>
      </c>
      <c r="H14" s="29">
        <v>44462</v>
      </c>
      <c r="I14" s="84">
        <v>0</v>
      </c>
      <c r="J14" s="85">
        <v>5000000</v>
      </c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ref="AE14:AE16" si="24">J14+AC14-AD14</f>
        <v>10000000</v>
      </c>
      <c r="AF14" s="27">
        <v>5000000</v>
      </c>
      <c r="AG14" s="85"/>
      <c r="AH14" s="28">
        <f t="shared" ref="AH14:AH16" si="25">J14+AF14-AG14</f>
        <v>10000000</v>
      </c>
      <c r="AI14" s="27">
        <v>5000000</v>
      </c>
      <c r="AJ14" s="85"/>
      <c r="AK14" s="28">
        <f t="shared" ref="AK14:AK16" si="26">J14+AI14-AJ14</f>
        <v>10000000</v>
      </c>
      <c r="AL14" s="27">
        <v>5000000</v>
      </c>
      <c r="AM14" s="85"/>
      <c r="AN14" s="28">
        <f t="shared" ref="AN14:AN16" si="27">J14+AL14-AM14</f>
        <v>10000000</v>
      </c>
      <c r="AO14" s="27">
        <v>5000000</v>
      </c>
      <c r="AP14" s="85"/>
      <c r="AQ14" s="28">
        <f t="shared" ref="AQ14:AQ16" si="28">J14+AO14-AP14</f>
        <v>10000000</v>
      </c>
      <c r="AR14" s="27"/>
      <c r="AS14" s="85"/>
      <c r="AT14" s="28">
        <f t="shared" ref="AT14:AT16" si="29">J14+AR14-AS14</f>
        <v>5000000</v>
      </c>
      <c r="AU14" s="27"/>
      <c r="AV14" s="85"/>
      <c r="AW14" s="28">
        <f t="shared" ref="AW14:AW16" si="30">J14+AU14-AV14</f>
        <v>5000000</v>
      </c>
      <c r="AX14" s="27"/>
      <c r="AY14" s="85">
        <v>5000000</v>
      </c>
      <c r="AZ14" s="28">
        <f t="shared" ref="AZ14:AZ16" si="31">J14+AX14-AY14</f>
        <v>0</v>
      </c>
      <c r="BA14" s="27"/>
      <c r="BB14" s="85">
        <v>5000000</v>
      </c>
      <c r="BC14" s="28">
        <f t="shared" ref="BC14:BC16" si="32">J14+BA14-BB14</f>
        <v>0</v>
      </c>
      <c r="BD14" s="27"/>
      <c r="BE14" s="85">
        <v>5000000</v>
      </c>
      <c r="BF14" s="28">
        <f t="shared" ref="BF14:BF16" si="33">J14+BD14-BE14</f>
        <v>0</v>
      </c>
      <c r="BG14" s="27"/>
      <c r="BH14" s="85">
        <v>5000000</v>
      </c>
      <c r="BI14" s="28">
        <f t="shared" ref="BI14:BI16" si="34">J14+BG14-BH14</f>
        <v>0</v>
      </c>
      <c r="BJ14" s="27"/>
      <c r="BK14" s="85">
        <v>5000000</v>
      </c>
      <c r="BL14" s="28">
        <f t="shared" ref="BL14:BL16" si="35">J14+BJ14-BK14</f>
        <v>0</v>
      </c>
      <c r="BM14" s="27"/>
      <c r="BN14" s="85">
        <v>5000000</v>
      </c>
      <c r="BO14" s="28">
        <f t="shared" ref="BO14:BO16" si="36">J14+BM14-BN14</f>
        <v>0</v>
      </c>
      <c r="BP14" s="27"/>
      <c r="BQ14" s="85">
        <v>5000000</v>
      </c>
      <c r="BR14" s="28">
        <f t="shared" ref="BR14:BR16" si="37">J14+BP14-BQ14</f>
        <v>0</v>
      </c>
    </row>
    <row r="15" spans="1:70" x14ac:dyDescent="0.25">
      <c r="A15" s="107">
        <v>44250</v>
      </c>
      <c r="B15" s="24" t="s">
        <v>18</v>
      </c>
      <c r="C15" s="24">
        <v>403</v>
      </c>
      <c r="D15" s="24" t="s">
        <v>84</v>
      </c>
      <c r="E15" s="24" t="s">
        <v>104</v>
      </c>
      <c r="F15" s="30">
        <v>4.65E-2</v>
      </c>
      <c r="G15" s="31">
        <v>212</v>
      </c>
      <c r="H15" s="29">
        <v>44462</v>
      </c>
      <c r="I15" s="84">
        <v>0</v>
      </c>
      <c r="J15" s="85">
        <v>5000000</v>
      </c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24"/>
        <v>10000000</v>
      </c>
      <c r="AF15" s="27">
        <v>5000000</v>
      </c>
      <c r="AG15" s="85"/>
      <c r="AH15" s="28">
        <f t="shared" si="25"/>
        <v>10000000</v>
      </c>
      <c r="AI15" s="27">
        <v>5000000</v>
      </c>
      <c r="AJ15" s="85"/>
      <c r="AK15" s="28">
        <f t="shared" si="26"/>
        <v>10000000</v>
      </c>
      <c r="AL15" s="27">
        <v>5000000</v>
      </c>
      <c r="AM15" s="85"/>
      <c r="AN15" s="28">
        <f t="shared" si="27"/>
        <v>10000000</v>
      </c>
      <c r="AO15" s="27">
        <v>5000000</v>
      </c>
      <c r="AP15" s="85"/>
      <c r="AQ15" s="28">
        <f t="shared" si="28"/>
        <v>10000000</v>
      </c>
      <c r="AR15" s="27"/>
      <c r="AS15" s="85"/>
      <c r="AT15" s="28">
        <f t="shared" si="29"/>
        <v>5000000</v>
      </c>
      <c r="AU15" s="27"/>
      <c r="AV15" s="85"/>
      <c r="AW15" s="28">
        <f t="shared" si="30"/>
        <v>5000000</v>
      </c>
      <c r="AX15" s="27"/>
      <c r="AY15" s="85">
        <v>5000000</v>
      </c>
      <c r="AZ15" s="28">
        <f t="shared" si="31"/>
        <v>0</v>
      </c>
      <c r="BA15" s="27"/>
      <c r="BB15" s="85">
        <v>5000000</v>
      </c>
      <c r="BC15" s="28">
        <f t="shared" si="32"/>
        <v>0</v>
      </c>
      <c r="BD15" s="27"/>
      <c r="BE15" s="85">
        <v>5000000</v>
      </c>
      <c r="BF15" s="28">
        <f t="shared" si="33"/>
        <v>0</v>
      </c>
      <c r="BG15" s="27"/>
      <c r="BH15" s="85">
        <v>5000000</v>
      </c>
      <c r="BI15" s="28">
        <f t="shared" si="34"/>
        <v>0</v>
      </c>
      <c r="BJ15" s="27"/>
      <c r="BK15" s="85">
        <v>5000000</v>
      </c>
      <c r="BL15" s="28">
        <f t="shared" si="35"/>
        <v>0</v>
      </c>
      <c r="BM15" s="27"/>
      <c r="BN15" s="85">
        <v>5000000</v>
      </c>
      <c r="BO15" s="28">
        <f t="shared" si="36"/>
        <v>0</v>
      </c>
      <c r="BP15" s="27"/>
      <c r="BQ15" s="85">
        <v>5000000</v>
      </c>
      <c r="BR15" s="28">
        <f t="shared" si="37"/>
        <v>0</v>
      </c>
    </row>
    <row r="16" spans="1:70" x14ac:dyDescent="0.25">
      <c r="A16" s="107">
        <v>44250</v>
      </c>
      <c r="B16" s="24" t="s">
        <v>18</v>
      </c>
      <c r="C16" s="24">
        <v>404</v>
      </c>
      <c r="D16" s="24" t="s">
        <v>84</v>
      </c>
      <c r="E16" s="24" t="s">
        <v>105</v>
      </c>
      <c r="F16" s="30">
        <v>4.7E-2</v>
      </c>
      <c r="G16" s="31">
        <v>244</v>
      </c>
      <c r="H16" s="29">
        <v>44494</v>
      </c>
      <c r="I16" s="84">
        <v>0</v>
      </c>
      <c r="J16" s="85">
        <v>5000000</v>
      </c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24"/>
        <v>10000000</v>
      </c>
      <c r="AF16" s="27">
        <v>5000000</v>
      </c>
      <c r="AG16" s="85"/>
      <c r="AH16" s="28">
        <f t="shared" si="25"/>
        <v>10000000</v>
      </c>
      <c r="AI16" s="27">
        <v>5000000</v>
      </c>
      <c r="AJ16" s="85"/>
      <c r="AK16" s="28">
        <f t="shared" si="26"/>
        <v>10000000</v>
      </c>
      <c r="AL16" s="27">
        <v>5000000</v>
      </c>
      <c r="AM16" s="85"/>
      <c r="AN16" s="28">
        <f t="shared" si="27"/>
        <v>10000000</v>
      </c>
      <c r="AO16" s="27">
        <v>5000000</v>
      </c>
      <c r="AP16" s="85"/>
      <c r="AQ16" s="28">
        <f t="shared" si="28"/>
        <v>10000000</v>
      </c>
      <c r="AR16" s="27"/>
      <c r="AS16" s="85"/>
      <c r="AT16" s="28">
        <f t="shared" si="29"/>
        <v>5000000</v>
      </c>
      <c r="AU16" s="27"/>
      <c r="AV16" s="85"/>
      <c r="AW16" s="28">
        <f t="shared" si="30"/>
        <v>5000000</v>
      </c>
      <c r="AX16" s="27"/>
      <c r="AY16" s="85"/>
      <c r="AZ16" s="28">
        <f t="shared" si="31"/>
        <v>5000000</v>
      </c>
      <c r="BA16" s="27"/>
      <c r="BB16" s="85">
        <v>5000000</v>
      </c>
      <c r="BC16" s="28">
        <f t="shared" si="32"/>
        <v>0</v>
      </c>
      <c r="BD16" s="27"/>
      <c r="BE16" s="85">
        <v>5000000</v>
      </c>
      <c r="BF16" s="28">
        <f t="shared" si="33"/>
        <v>0</v>
      </c>
      <c r="BG16" s="27"/>
      <c r="BH16" s="85">
        <v>5000000</v>
      </c>
      <c r="BI16" s="28">
        <f t="shared" si="34"/>
        <v>0</v>
      </c>
      <c r="BJ16" s="27"/>
      <c r="BK16" s="85">
        <v>5000000</v>
      </c>
      <c r="BL16" s="28">
        <f t="shared" si="35"/>
        <v>0</v>
      </c>
      <c r="BM16" s="27"/>
      <c r="BN16" s="85">
        <v>5000000</v>
      </c>
      <c r="BO16" s="28">
        <f t="shared" si="36"/>
        <v>0</v>
      </c>
      <c r="BP16" s="27"/>
      <c r="BQ16" s="85">
        <v>5000000</v>
      </c>
      <c r="BR16" s="28">
        <f t="shared" si="37"/>
        <v>0</v>
      </c>
    </row>
    <row r="17" spans="1:70" x14ac:dyDescent="0.25">
      <c r="A17" s="79"/>
      <c r="B17" s="80"/>
      <c r="C17" s="80"/>
      <c r="D17" s="80"/>
      <c r="E17" s="80"/>
      <c r="F17" s="81"/>
      <c r="G17" s="82"/>
      <c r="H17" s="83"/>
      <c r="I17" s="24"/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28"/>
      <c r="W17" s="86"/>
      <c r="X17" s="85"/>
      <c r="Y17" s="28"/>
      <c r="Z17" s="86"/>
      <c r="AA17" s="85"/>
      <c r="AB17" s="28"/>
      <c r="AC17" s="86"/>
      <c r="AD17" s="85"/>
      <c r="AE17" s="28"/>
      <c r="AF17" s="86"/>
      <c r="AG17" s="85"/>
      <c r="AH17" s="28"/>
      <c r="AI17" s="86"/>
      <c r="AJ17" s="85"/>
      <c r="AK17" s="28"/>
      <c r="AL17" s="86"/>
      <c r="AM17" s="85"/>
      <c r="AN17" s="28"/>
      <c r="AO17" s="86"/>
      <c r="AP17" s="85"/>
      <c r="AQ17" s="28"/>
      <c r="AR17" s="86"/>
      <c r="AS17" s="85"/>
      <c r="AT17" s="28"/>
      <c r="AU17" s="86"/>
      <c r="AV17" s="85"/>
      <c r="AW17" s="28"/>
      <c r="AX17" s="86"/>
      <c r="AY17" s="85"/>
      <c r="AZ17" s="28"/>
      <c r="BA17" s="86"/>
      <c r="BB17" s="85"/>
      <c r="BC17" s="28"/>
      <c r="BD17" s="86"/>
      <c r="BE17" s="85"/>
      <c r="BF17" s="28"/>
      <c r="BG17" s="86"/>
      <c r="BH17" s="85"/>
      <c r="BI17" s="28"/>
      <c r="BJ17" s="86"/>
      <c r="BK17" s="85"/>
      <c r="BL17" s="28"/>
      <c r="BM17" s="86"/>
      <c r="BN17" s="85"/>
      <c r="BO17" s="28"/>
      <c r="BP17" s="86"/>
      <c r="BQ17" s="85"/>
      <c r="BR17" s="28"/>
    </row>
    <row r="18" spans="1:70" x14ac:dyDescent="0.25">
      <c r="A18" s="107">
        <v>44279</v>
      </c>
      <c r="B18" s="24" t="s">
        <v>42</v>
      </c>
      <c r="C18" s="24">
        <v>405</v>
      </c>
      <c r="D18" s="24" t="s">
        <v>84</v>
      </c>
      <c r="E18" s="24">
        <v>2079710278</v>
      </c>
      <c r="F18" s="30">
        <v>4.5900000000000003E-2</v>
      </c>
      <c r="G18" s="31">
        <v>187</v>
      </c>
      <c r="H18" s="29">
        <v>44466</v>
      </c>
      <c r="I18" s="108">
        <v>0</v>
      </c>
      <c r="J18" s="85">
        <v>5000000</v>
      </c>
      <c r="K18" s="27"/>
      <c r="L18" s="85"/>
      <c r="M18" s="28"/>
      <c r="N18" s="85">
        <v>5000000</v>
      </c>
      <c r="O18" s="85"/>
      <c r="P18" s="28">
        <f t="shared" ref="P18:P22" si="38">J18+N18-O18</f>
        <v>10000000</v>
      </c>
      <c r="Q18" s="85">
        <v>5000000</v>
      </c>
      <c r="R18" s="85"/>
      <c r="S18" s="28">
        <f t="shared" ref="S18:S22" si="39">J18+Q18-R18</f>
        <v>10000000</v>
      </c>
      <c r="T18" s="85">
        <v>5000000</v>
      </c>
      <c r="U18" s="85"/>
      <c r="V18" s="28">
        <f t="shared" ref="V18:V22" si="40">J18+T18-U18</f>
        <v>10000000</v>
      </c>
      <c r="W18" s="85">
        <v>5000000</v>
      </c>
      <c r="X18" s="85">
        <v>5000000</v>
      </c>
      <c r="Y18" s="28">
        <f t="shared" ref="Y18:Y22" si="41">J18+W18-X18</f>
        <v>5000000</v>
      </c>
      <c r="Z18" s="27">
        <v>10000000</v>
      </c>
      <c r="AA18" s="85"/>
      <c r="AB18" s="28">
        <f t="shared" ref="AB18:AB22" si="42">J18+Z18-AA18</f>
        <v>15000000</v>
      </c>
      <c r="AC18" s="27">
        <v>10000000</v>
      </c>
      <c r="AD18" s="85">
        <v>10000000</v>
      </c>
      <c r="AE18" s="28">
        <f t="shared" ref="AE18:AE22" si="43">J18+AC18-AD18</f>
        <v>5000000</v>
      </c>
      <c r="AF18" s="27">
        <v>10000000</v>
      </c>
      <c r="AG18" s="85">
        <v>10000000</v>
      </c>
      <c r="AH18" s="28">
        <f t="shared" ref="AH18:AH22" si="44">J18+AF18-AG18</f>
        <v>5000000</v>
      </c>
      <c r="AI18" s="27">
        <v>5000000</v>
      </c>
      <c r="AJ18" s="85"/>
      <c r="AK18" s="28">
        <f t="shared" ref="AK18:AK22" si="45">J18+AI18-AJ18</f>
        <v>10000000</v>
      </c>
      <c r="AL18" s="27">
        <v>5000000</v>
      </c>
      <c r="AM18" s="85"/>
      <c r="AN18" s="28">
        <f t="shared" ref="AN18:AN27" si="46">J18+AL18-AM18</f>
        <v>10000000</v>
      </c>
      <c r="AO18" s="27">
        <v>5000000</v>
      </c>
      <c r="AP18" s="85"/>
      <c r="AQ18" s="28">
        <f t="shared" ref="AQ18:AQ22" si="47">J18+AO18-AP18</f>
        <v>10000000</v>
      </c>
      <c r="AR18" s="27"/>
      <c r="AS18" s="85"/>
      <c r="AT18" s="28">
        <f t="shared" ref="AT18:AT22" si="48">J18+AR18-AS18</f>
        <v>5000000</v>
      </c>
      <c r="AU18" s="27"/>
      <c r="AV18" s="85"/>
      <c r="AW18" s="28">
        <f t="shared" ref="AW18:AW22" si="49">J18+AU18-AV18</f>
        <v>5000000</v>
      </c>
      <c r="AX18" s="27"/>
      <c r="AY18" s="85">
        <v>5000000</v>
      </c>
      <c r="AZ18" s="28">
        <f t="shared" ref="AZ18:AZ22" si="50">J18+AX18-AY18</f>
        <v>0</v>
      </c>
      <c r="BA18" s="27"/>
      <c r="BB18" s="85">
        <v>5000000</v>
      </c>
      <c r="BC18" s="28">
        <f t="shared" ref="BC18:BC22" si="51">J18+BA18-BB18</f>
        <v>0</v>
      </c>
      <c r="BD18" s="27"/>
      <c r="BE18" s="85">
        <v>5000000</v>
      </c>
      <c r="BF18" s="28">
        <f t="shared" ref="BF18:BF22" si="52">J18+BD18-BE18</f>
        <v>0</v>
      </c>
      <c r="BG18" s="27"/>
      <c r="BH18" s="85">
        <v>5000000</v>
      </c>
      <c r="BI18" s="28">
        <f t="shared" ref="BI18:BI22" si="53">J18+BG18-BH18</f>
        <v>0</v>
      </c>
      <c r="BJ18" s="27"/>
      <c r="BK18" s="85">
        <v>5000000</v>
      </c>
      <c r="BL18" s="28">
        <f t="shared" ref="BL18:BL22" si="54">J18+BJ18-BK18</f>
        <v>0</v>
      </c>
      <c r="BM18" s="27"/>
      <c r="BN18" s="85">
        <v>5000000</v>
      </c>
      <c r="BO18" s="28">
        <f t="shared" ref="BO18:BO22" si="55">J18+BM18-BN18</f>
        <v>0</v>
      </c>
      <c r="BP18" s="27"/>
      <c r="BQ18" s="85">
        <v>5000000</v>
      </c>
      <c r="BR18" s="28">
        <f t="shared" ref="BR18:BR22" si="56">J18+BP18-BQ18</f>
        <v>0</v>
      </c>
    </row>
    <row r="19" spans="1:70" x14ac:dyDescent="0.25">
      <c r="A19" s="107">
        <v>44279</v>
      </c>
      <c r="B19" s="24" t="s">
        <v>42</v>
      </c>
      <c r="C19" s="24">
        <v>406</v>
      </c>
      <c r="D19" s="24" t="s">
        <v>84</v>
      </c>
      <c r="E19" s="24">
        <v>2079710317</v>
      </c>
      <c r="F19" s="30">
        <v>4.6300000000000001E-2</v>
      </c>
      <c r="G19" s="31">
        <v>215</v>
      </c>
      <c r="H19" s="29">
        <v>44494</v>
      </c>
      <c r="I19" s="108">
        <v>0</v>
      </c>
      <c r="J19" s="85">
        <v>5000000</v>
      </c>
      <c r="K19" s="27"/>
      <c r="L19" s="85"/>
      <c r="M19" s="28"/>
      <c r="N19" s="85">
        <v>5000000</v>
      </c>
      <c r="O19" s="85"/>
      <c r="P19" s="28">
        <f t="shared" si="38"/>
        <v>10000000</v>
      </c>
      <c r="Q19" s="85">
        <v>5000000</v>
      </c>
      <c r="R19" s="85"/>
      <c r="S19" s="28">
        <f t="shared" si="39"/>
        <v>10000000</v>
      </c>
      <c r="T19" s="85">
        <v>5000000</v>
      </c>
      <c r="U19" s="85"/>
      <c r="V19" s="28">
        <f t="shared" si="40"/>
        <v>10000000</v>
      </c>
      <c r="W19" s="85">
        <v>5000000</v>
      </c>
      <c r="X19" s="85">
        <v>5000000</v>
      </c>
      <c r="Y19" s="28">
        <f t="shared" si="41"/>
        <v>5000000</v>
      </c>
      <c r="Z19" s="27">
        <v>5000000</v>
      </c>
      <c r="AA19" s="85"/>
      <c r="AB19" s="28">
        <f t="shared" si="42"/>
        <v>10000000</v>
      </c>
      <c r="AC19" s="27">
        <v>5000000</v>
      </c>
      <c r="AD19" s="85"/>
      <c r="AE19" s="28">
        <f t="shared" si="43"/>
        <v>10000000</v>
      </c>
      <c r="AF19" s="27">
        <v>5000000</v>
      </c>
      <c r="AG19" s="85"/>
      <c r="AH19" s="28">
        <f t="shared" si="44"/>
        <v>10000000</v>
      </c>
      <c r="AI19" s="27">
        <v>5000000</v>
      </c>
      <c r="AJ19" s="85"/>
      <c r="AK19" s="28">
        <f t="shared" si="45"/>
        <v>10000000</v>
      </c>
      <c r="AL19" s="27">
        <v>5000000</v>
      </c>
      <c r="AM19" s="85"/>
      <c r="AN19" s="28">
        <f t="shared" si="46"/>
        <v>10000000</v>
      </c>
      <c r="AO19" s="27">
        <v>5000000</v>
      </c>
      <c r="AP19" s="85"/>
      <c r="AQ19" s="28">
        <f t="shared" si="47"/>
        <v>10000000</v>
      </c>
      <c r="AR19" s="27"/>
      <c r="AS19" s="85"/>
      <c r="AT19" s="28">
        <f t="shared" si="48"/>
        <v>5000000</v>
      </c>
      <c r="AU19" s="27"/>
      <c r="AV19" s="85"/>
      <c r="AW19" s="28">
        <f t="shared" si="49"/>
        <v>5000000</v>
      </c>
      <c r="AX19" s="27"/>
      <c r="AY19" s="85"/>
      <c r="AZ19" s="28">
        <f t="shared" si="50"/>
        <v>5000000</v>
      </c>
      <c r="BA19" s="27"/>
      <c r="BB19" s="85">
        <v>5000000</v>
      </c>
      <c r="BC19" s="28">
        <f t="shared" si="51"/>
        <v>0</v>
      </c>
      <c r="BD19" s="27"/>
      <c r="BE19" s="85">
        <v>5000000</v>
      </c>
      <c r="BF19" s="28">
        <f t="shared" si="52"/>
        <v>0</v>
      </c>
      <c r="BG19" s="27"/>
      <c r="BH19" s="85">
        <v>5000000</v>
      </c>
      <c r="BI19" s="28">
        <f t="shared" si="53"/>
        <v>0</v>
      </c>
      <c r="BJ19" s="27"/>
      <c r="BK19" s="85">
        <v>5000000</v>
      </c>
      <c r="BL19" s="28">
        <f t="shared" si="54"/>
        <v>0</v>
      </c>
      <c r="BM19" s="27"/>
      <c r="BN19" s="85">
        <v>5000000</v>
      </c>
      <c r="BO19" s="28">
        <f t="shared" si="55"/>
        <v>0</v>
      </c>
      <c r="BP19" s="27"/>
      <c r="BQ19" s="85">
        <v>5000000</v>
      </c>
      <c r="BR19" s="28">
        <f t="shared" si="56"/>
        <v>0</v>
      </c>
    </row>
    <row r="20" spans="1:70" x14ac:dyDescent="0.25">
      <c r="A20" s="107">
        <v>44279</v>
      </c>
      <c r="B20" s="24" t="s">
        <v>85</v>
      </c>
      <c r="C20" s="24">
        <v>407</v>
      </c>
      <c r="D20" s="24" t="s">
        <v>84</v>
      </c>
      <c r="E20" s="24">
        <v>74892725639</v>
      </c>
      <c r="F20" s="30">
        <v>4.3999999999999997E-2</v>
      </c>
      <c r="G20" s="31">
        <v>215</v>
      </c>
      <c r="H20" s="29">
        <v>44494</v>
      </c>
      <c r="I20" s="108">
        <v>0</v>
      </c>
      <c r="J20" s="85">
        <v>5000000</v>
      </c>
      <c r="K20" s="27"/>
      <c r="L20" s="85"/>
      <c r="M20" s="28"/>
      <c r="N20" s="85">
        <v>5000000</v>
      </c>
      <c r="O20" s="85"/>
      <c r="P20" s="28">
        <f t="shared" si="38"/>
        <v>10000000</v>
      </c>
      <c r="Q20" s="85">
        <v>5000000</v>
      </c>
      <c r="R20" s="85"/>
      <c r="S20" s="28">
        <f t="shared" si="39"/>
        <v>10000000</v>
      </c>
      <c r="T20" s="85">
        <v>5000000</v>
      </c>
      <c r="U20" s="85"/>
      <c r="V20" s="28">
        <f t="shared" si="40"/>
        <v>10000000</v>
      </c>
      <c r="W20" s="85">
        <v>5000000</v>
      </c>
      <c r="X20" s="85">
        <v>5000000</v>
      </c>
      <c r="Y20" s="28">
        <f t="shared" si="41"/>
        <v>5000000</v>
      </c>
      <c r="Z20" s="27">
        <v>5000000</v>
      </c>
      <c r="AA20" s="85"/>
      <c r="AB20" s="28">
        <f t="shared" si="42"/>
        <v>10000000</v>
      </c>
      <c r="AC20" s="27">
        <v>5000000</v>
      </c>
      <c r="AD20" s="85"/>
      <c r="AE20" s="28">
        <f t="shared" si="43"/>
        <v>10000000</v>
      </c>
      <c r="AF20" s="27">
        <v>5000000</v>
      </c>
      <c r="AG20" s="85"/>
      <c r="AH20" s="28">
        <f t="shared" si="44"/>
        <v>10000000</v>
      </c>
      <c r="AI20" s="27">
        <v>5000000</v>
      </c>
      <c r="AJ20" s="85"/>
      <c r="AK20" s="28">
        <f t="shared" si="45"/>
        <v>10000000</v>
      </c>
      <c r="AL20" s="27">
        <v>5000000</v>
      </c>
      <c r="AM20" s="85"/>
      <c r="AN20" s="28">
        <f t="shared" si="46"/>
        <v>10000000</v>
      </c>
      <c r="AO20" s="27">
        <v>5000000</v>
      </c>
      <c r="AP20" s="85"/>
      <c r="AQ20" s="28">
        <f t="shared" si="47"/>
        <v>10000000</v>
      </c>
      <c r="AR20" s="27"/>
      <c r="AS20" s="85"/>
      <c r="AT20" s="28">
        <f t="shared" si="48"/>
        <v>5000000</v>
      </c>
      <c r="AU20" s="27"/>
      <c r="AV20" s="85"/>
      <c r="AW20" s="28">
        <f t="shared" si="49"/>
        <v>5000000</v>
      </c>
      <c r="AX20" s="27"/>
      <c r="AY20" s="85"/>
      <c r="AZ20" s="28">
        <f t="shared" si="50"/>
        <v>5000000</v>
      </c>
      <c r="BA20" s="27"/>
      <c r="BB20" s="85">
        <v>5000000</v>
      </c>
      <c r="BC20" s="28">
        <f t="shared" si="51"/>
        <v>0</v>
      </c>
      <c r="BD20" s="27"/>
      <c r="BE20" s="85">
        <v>5000000</v>
      </c>
      <c r="BF20" s="28">
        <f t="shared" si="52"/>
        <v>0</v>
      </c>
      <c r="BG20" s="27"/>
      <c r="BH20" s="85">
        <v>5000000</v>
      </c>
      <c r="BI20" s="28">
        <f t="shared" si="53"/>
        <v>0</v>
      </c>
      <c r="BJ20" s="27"/>
      <c r="BK20" s="85">
        <v>5000000</v>
      </c>
      <c r="BL20" s="28">
        <f t="shared" si="54"/>
        <v>0</v>
      </c>
      <c r="BM20" s="27"/>
      <c r="BN20" s="85">
        <v>5000000</v>
      </c>
      <c r="BO20" s="28">
        <f t="shared" si="55"/>
        <v>0</v>
      </c>
      <c r="BP20" s="27"/>
      <c r="BQ20" s="85">
        <v>5000000</v>
      </c>
      <c r="BR20" s="28">
        <f t="shared" si="56"/>
        <v>0</v>
      </c>
    </row>
    <row r="21" spans="1:70" x14ac:dyDescent="0.25">
      <c r="A21" s="107">
        <v>44279</v>
      </c>
      <c r="B21" s="24" t="s">
        <v>18</v>
      </c>
      <c r="C21" s="24">
        <v>408</v>
      </c>
      <c r="D21" s="24" t="s">
        <v>84</v>
      </c>
      <c r="E21" s="24" t="s">
        <v>106</v>
      </c>
      <c r="F21" s="30">
        <v>4.9000000000000002E-2</v>
      </c>
      <c r="G21" s="31">
        <v>245</v>
      </c>
      <c r="H21" s="29">
        <v>44524</v>
      </c>
      <c r="I21" s="108">
        <v>0</v>
      </c>
      <c r="J21" s="85">
        <v>5000000</v>
      </c>
      <c r="K21" s="27"/>
      <c r="L21" s="85"/>
      <c r="M21" s="28"/>
      <c r="N21" s="85">
        <v>5000000</v>
      </c>
      <c r="O21" s="85"/>
      <c r="P21" s="28">
        <f t="shared" si="38"/>
        <v>10000000</v>
      </c>
      <c r="Q21" s="85">
        <v>5000000</v>
      </c>
      <c r="R21" s="85"/>
      <c r="S21" s="28">
        <f t="shared" si="39"/>
        <v>10000000</v>
      </c>
      <c r="T21" s="85">
        <v>5000000</v>
      </c>
      <c r="U21" s="85"/>
      <c r="V21" s="28">
        <f t="shared" si="40"/>
        <v>10000000</v>
      </c>
      <c r="W21" s="85">
        <v>5000000</v>
      </c>
      <c r="X21" s="85"/>
      <c r="Y21" s="28">
        <f t="shared" si="41"/>
        <v>10000000</v>
      </c>
      <c r="Z21" s="27">
        <v>5000000</v>
      </c>
      <c r="AA21" s="85"/>
      <c r="AB21" s="28">
        <f t="shared" si="42"/>
        <v>10000000</v>
      </c>
      <c r="AC21" s="27">
        <v>5000000</v>
      </c>
      <c r="AD21" s="85"/>
      <c r="AE21" s="28">
        <f t="shared" si="43"/>
        <v>10000000</v>
      </c>
      <c r="AF21" s="27">
        <v>5000000</v>
      </c>
      <c r="AG21" s="85"/>
      <c r="AH21" s="28">
        <f t="shared" si="44"/>
        <v>10000000</v>
      </c>
      <c r="AI21" s="27">
        <v>5000000</v>
      </c>
      <c r="AJ21" s="85"/>
      <c r="AK21" s="28">
        <f t="shared" si="45"/>
        <v>10000000</v>
      </c>
      <c r="AL21" s="27">
        <v>5000000</v>
      </c>
      <c r="AM21" s="85"/>
      <c r="AN21" s="28">
        <f t="shared" si="46"/>
        <v>10000000</v>
      </c>
      <c r="AO21" s="27">
        <v>5000000</v>
      </c>
      <c r="AP21" s="85"/>
      <c r="AQ21" s="28">
        <f t="shared" si="47"/>
        <v>10000000</v>
      </c>
      <c r="AR21" s="27"/>
      <c r="AS21" s="85"/>
      <c r="AT21" s="28">
        <f t="shared" si="48"/>
        <v>5000000</v>
      </c>
      <c r="AU21" s="27"/>
      <c r="AV21" s="85"/>
      <c r="AW21" s="28">
        <f t="shared" si="49"/>
        <v>5000000</v>
      </c>
      <c r="AX21" s="27"/>
      <c r="AY21" s="85"/>
      <c r="AZ21" s="28">
        <f t="shared" si="50"/>
        <v>5000000</v>
      </c>
      <c r="BA21" s="27"/>
      <c r="BB21" s="85">
        <v>5000000</v>
      </c>
      <c r="BC21" s="28">
        <f t="shared" si="51"/>
        <v>0</v>
      </c>
      <c r="BD21" s="27"/>
      <c r="BE21" s="85">
        <v>5000000</v>
      </c>
      <c r="BF21" s="28">
        <f t="shared" si="52"/>
        <v>0</v>
      </c>
      <c r="BG21" s="27"/>
      <c r="BH21" s="85">
        <v>5000000</v>
      </c>
      <c r="BI21" s="28">
        <f t="shared" si="53"/>
        <v>0</v>
      </c>
      <c r="BJ21" s="27"/>
      <c r="BK21" s="85">
        <v>5000000</v>
      </c>
      <c r="BL21" s="28">
        <f t="shared" si="54"/>
        <v>0</v>
      </c>
      <c r="BM21" s="27"/>
      <c r="BN21" s="85">
        <v>5000000</v>
      </c>
      <c r="BO21" s="28">
        <f t="shared" si="55"/>
        <v>0</v>
      </c>
      <c r="BP21" s="27"/>
      <c r="BQ21" s="85">
        <v>5000000</v>
      </c>
      <c r="BR21" s="28">
        <f t="shared" si="56"/>
        <v>0</v>
      </c>
    </row>
    <row r="22" spans="1:70" x14ac:dyDescent="0.25">
      <c r="A22" s="107">
        <v>44279</v>
      </c>
      <c r="B22" s="24" t="s">
        <v>43</v>
      </c>
      <c r="C22" s="24">
        <v>409</v>
      </c>
      <c r="D22" s="24" t="s">
        <v>84</v>
      </c>
      <c r="E22" s="24" t="s">
        <v>107</v>
      </c>
      <c r="F22" s="32">
        <v>4.8750000000000002E-2</v>
      </c>
      <c r="G22" s="31">
        <v>245</v>
      </c>
      <c r="H22" s="29">
        <v>44524</v>
      </c>
      <c r="I22" s="108">
        <v>0</v>
      </c>
      <c r="J22" s="85">
        <v>5000000</v>
      </c>
      <c r="K22" s="27"/>
      <c r="L22" s="85"/>
      <c r="M22" s="28"/>
      <c r="N22" s="85">
        <v>5000000</v>
      </c>
      <c r="O22" s="85"/>
      <c r="P22" s="28">
        <f t="shared" si="38"/>
        <v>10000000</v>
      </c>
      <c r="Q22" s="85">
        <v>5000000</v>
      </c>
      <c r="R22" s="85"/>
      <c r="S22" s="28">
        <f t="shared" si="39"/>
        <v>10000000</v>
      </c>
      <c r="T22" s="85">
        <v>5000000</v>
      </c>
      <c r="U22" s="85"/>
      <c r="V22" s="28">
        <f t="shared" si="40"/>
        <v>10000000</v>
      </c>
      <c r="W22" s="85">
        <v>5000000</v>
      </c>
      <c r="X22" s="85"/>
      <c r="Y22" s="28">
        <f t="shared" si="41"/>
        <v>10000000</v>
      </c>
      <c r="Z22" s="27">
        <v>5000000</v>
      </c>
      <c r="AA22" s="85"/>
      <c r="AB22" s="28">
        <f t="shared" si="42"/>
        <v>10000000</v>
      </c>
      <c r="AC22" s="27">
        <v>5000000</v>
      </c>
      <c r="AD22" s="85"/>
      <c r="AE22" s="28">
        <f t="shared" si="43"/>
        <v>10000000</v>
      </c>
      <c r="AF22" s="27">
        <v>5000000</v>
      </c>
      <c r="AG22" s="85"/>
      <c r="AH22" s="28">
        <f t="shared" si="44"/>
        <v>10000000</v>
      </c>
      <c r="AI22" s="27">
        <v>5000000</v>
      </c>
      <c r="AJ22" s="85"/>
      <c r="AK22" s="28">
        <f t="shared" si="45"/>
        <v>10000000</v>
      </c>
      <c r="AL22" s="27">
        <v>5000000</v>
      </c>
      <c r="AM22" s="85"/>
      <c r="AN22" s="28">
        <f t="shared" si="46"/>
        <v>10000000</v>
      </c>
      <c r="AO22" s="27">
        <v>5000000</v>
      </c>
      <c r="AP22" s="85"/>
      <c r="AQ22" s="28">
        <f t="shared" si="47"/>
        <v>10000000</v>
      </c>
      <c r="AR22" s="27"/>
      <c r="AS22" s="85"/>
      <c r="AT22" s="28">
        <f t="shared" si="48"/>
        <v>5000000</v>
      </c>
      <c r="AU22" s="27"/>
      <c r="AV22" s="85"/>
      <c r="AW22" s="28">
        <f t="shared" si="49"/>
        <v>5000000</v>
      </c>
      <c r="AX22" s="27"/>
      <c r="AY22" s="85"/>
      <c r="AZ22" s="28">
        <f t="shared" si="50"/>
        <v>5000000</v>
      </c>
      <c r="BA22" s="27"/>
      <c r="BB22" s="85">
        <v>5000000</v>
      </c>
      <c r="BC22" s="28">
        <f t="shared" si="51"/>
        <v>0</v>
      </c>
      <c r="BD22" s="27"/>
      <c r="BE22" s="85">
        <v>5000000</v>
      </c>
      <c r="BF22" s="28">
        <f t="shared" si="52"/>
        <v>0</v>
      </c>
      <c r="BG22" s="27"/>
      <c r="BH22" s="85">
        <v>5000000</v>
      </c>
      <c r="BI22" s="28">
        <f t="shared" si="53"/>
        <v>0</v>
      </c>
      <c r="BJ22" s="27"/>
      <c r="BK22" s="85">
        <v>5000000</v>
      </c>
      <c r="BL22" s="28">
        <f t="shared" si="54"/>
        <v>0</v>
      </c>
      <c r="BM22" s="27"/>
      <c r="BN22" s="85">
        <v>5000000</v>
      </c>
      <c r="BO22" s="28">
        <f t="shared" si="55"/>
        <v>0</v>
      </c>
      <c r="BP22" s="27"/>
      <c r="BQ22" s="85">
        <v>5000000</v>
      </c>
      <c r="BR22" s="28">
        <f t="shared" si="56"/>
        <v>0</v>
      </c>
    </row>
    <row r="23" spans="1:70" x14ac:dyDescent="0.25">
      <c r="A23" s="79"/>
      <c r="B23" s="80"/>
      <c r="C23" s="80"/>
      <c r="D23" s="80"/>
      <c r="E23" s="80"/>
      <c r="F23" s="81"/>
      <c r="G23" s="82"/>
      <c r="H23" s="83"/>
      <c r="I23" s="84"/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86"/>
      <c r="AD23" s="85"/>
      <c r="AE23" s="87"/>
      <c r="AF23" s="86"/>
      <c r="AG23" s="85"/>
      <c r="AH23" s="87"/>
      <c r="AI23" s="86"/>
      <c r="AJ23" s="85"/>
      <c r="AK23" s="87"/>
      <c r="AL23" s="86"/>
      <c r="AM23" s="85"/>
      <c r="AN23" s="87"/>
      <c r="AO23" s="86"/>
      <c r="AP23" s="85"/>
      <c r="AQ23" s="87"/>
      <c r="AR23" s="86"/>
      <c r="AS23" s="85"/>
      <c r="AT23" s="87"/>
      <c r="AU23" s="86"/>
      <c r="AV23" s="85"/>
      <c r="AW23" s="87"/>
      <c r="AX23" s="86"/>
      <c r="AY23" s="85"/>
      <c r="AZ23" s="87"/>
      <c r="BA23" s="86"/>
      <c r="BB23" s="85"/>
      <c r="BC23" s="87"/>
      <c r="BD23" s="86"/>
      <c r="BE23" s="85"/>
      <c r="BF23" s="87"/>
      <c r="BG23" s="86"/>
      <c r="BH23" s="85"/>
      <c r="BI23" s="87"/>
      <c r="BJ23" s="86"/>
      <c r="BK23" s="85"/>
      <c r="BL23" s="87"/>
      <c r="BM23" s="86"/>
      <c r="BN23" s="85"/>
      <c r="BO23" s="87"/>
      <c r="BP23" s="86"/>
      <c r="BQ23" s="85"/>
      <c r="BR23" s="87"/>
    </row>
    <row r="24" spans="1:70" x14ac:dyDescent="0.25">
      <c r="A24" s="107">
        <v>44308</v>
      </c>
      <c r="B24" s="24" t="s">
        <v>18</v>
      </c>
      <c r="C24" s="24">
        <v>410</v>
      </c>
      <c r="D24" s="24" t="s">
        <v>84</v>
      </c>
      <c r="E24" s="24" t="s">
        <v>108</v>
      </c>
      <c r="F24" s="30">
        <v>4.5499999999999999E-2</v>
      </c>
      <c r="G24" s="31">
        <v>123</v>
      </c>
      <c r="H24" s="29">
        <v>44431</v>
      </c>
      <c r="I24" s="108">
        <v>0</v>
      </c>
      <c r="J24" s="85">
        <v>5000000</v>
      </c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27">
        <v>5000000</v>
      </c>
      <c r="AM24" s="85"/>
      <c r="AN24" s="28">
        <f t="shared" si="46"/>
        <v>10000000</v>
      </c>
      <c r="AO24" s="27">
        <v>5000000</v>
      </c>
      <c r="AP24" s="85"/>
      <c r="AQ24" s="28">
        <f t="shared" ref="AQ24:AQ27" si="57">J24+AO24-AP24</f>
        <v>10000000</v>
      </c>
      <c r="AR24" s="27"/>
      <c r="AS24" s="85"/>
      <c r="AT24" s="28">
        <f t="shared" ref="AT24:AT27" si="58">J24+AR24-AS24</f>
        <v>5000000</v>
      </c>
      <c r="AU24" s="27"/>
      <c r="AV24" s="85">
        <v>5000000</v>
      </c>
      <c r="AW24" s="28">
        <f t="shared" ref="AW24:AW27" si="59">J24+AU24-AV24</f>
        <v>0</v>
      </c>
      <c r="AX24" s="27"/>
      <c r="AY24" s="85">
        <v>5000000</v>
      </c>
      <c r="AZ24" s="28">
        <f t="shared" ref="AZ24:AZ27" si="60">J24+AX24-AY24</f>
        <v>0</v>
      </c>
      <c r="BA24" s="27"/>
      <c r="BB24" s="85">
        <v>5000000</v>
      </c>
      <c r="BC24" s="28">
        <f t="shared" ref="BC24:BC27" si="61">J24+BA24-BB24</f>
        <v>0</v>
      </c>
      <c r="BD24" s="27"/>
      <c r="BE24" s="85">
        <v>5000000</v>
      </c>
      <c r="BF24" s="28">
        <f t="shared" ref="BF24:BF27" si="62">J24+BD24-BE24</f>
        <v>0</v>
      </c>
      <c r="BG24" s="27"/>
      <c r="BH24" s="85">
        <v>5000000</v>
      </c>
      <c r="BI24" s="28">
        <f t="shared" ref="BI24:BI26" si="63">J24+BG24-BH24</f>
        <v>0</v>
      </c>
      <c r="BJ24" s="27"/>
      <c r="BK24" s="85">
        <v>5000000</v>
      </c>
      <c r="BL24" s="28">
        <f t="shared" ref="BL24:BL27" si="64">J24+BJ24-BK24</f>
        <v>0</v>
      </c>
      <c r="BM24" s="27"/>
      <c r="BN24" s="85">
        <v>5000000</v>
      </c>
      <c r="BO24" s="28">
        <f t="shared" ref="BO24:BO27" si="65">J24+BM24-BN24</f>
        <v>0</v>
      </c>
      <c r="BP24" s="27"/>
      <c r="BQ24" s="85">
        <v>5000000</v>
      </c>
      <c r="BR24" s="28">
        <f t="shared" ref="BR24:BR27" si="66">J24+BP24-BQ24</f>
        <v>0</v>
      </c>
    </row>
    <row r="25" spans="1:70" x14ac:dyDescent="0.25">
      <c r="A25" s="107">
        <v>44308</v>
      </c>
      <c r="B25" s="24" t="s">
        <v>42</v>
      </c>
      <c r="C25" s="24">
        <v>411</v>
      </c>
      <c r="D25" s="24" t="s">
        <v>84</v>
      </c>
      <c r="E25" s="24">
        <v>2079768611</v>
      </c>
      <c r="F25" s="30">
        <v>4.3900000000000002E-2</v>
      </c>
      <c r="G25" s="31">
        <v>153</v>
      </c>
      <c r="H25" s="29">
        <v>44461</v>
      </c>
      <c r="I25" s="108">
        <v>0</v>
      </c>
      <c r="J25" s="85">
        <v>5000000</v>
      </c>
      <c r="K25" s="86"/>
      <c r="L25" s="85"/>
      <c r="M25" s="87"/>
      <c r="N25" s="86"/>
      <c r="O25" s="85"/>
      <c r="P25" s="87"/>
      <c r="Q25" s="86"/>
      <c r="R25" s="85"/>
      <c r="S25" s="87"/>
      <c r="T25" s="86"/>
      <c r="U25" s="85"/>
      <c r="V25" s="87"/>
      <c r="W25" s="86"/>
      <c r="X25" s="85"/>
      <c r="Y25" s="87"/>
      <c r="Z25" s="86"/>
      <c r="AA25" s="85"/>
      <c r="AB25" s="87"/>
      <c r="AC25" s="86"/>
      <c r="AD25" s="85"/>
      <c r="AE25" s="87"/>
      <c r="AF25" s="86"/>
      <c r="AG25" s="85"/>
      <c r="AH25" s="87"/>
      <c r="AI25" s="86"/>
      <c r="AJ25" s="85"/>
      <c r="AK25" s="87"/>
      <c r="AL25" s="27">
        <v>5000000</v>
      </c>
      <c r="AM25" s="85"/>
      <c r="AN25" s="28">
        <f t="shared" si="46"/>
        <v>10000000</v>
      </c>
      <c r="AO25" s="27">
        <v>5000000</v>
      </c>
      <c r="AP25" s="85"/>
      <c r="AQ25" s="28">
        <f t="shared" si="57"/>
        <v>10000000</v>
      </c>
      <c r="AR25" s="27"/>
      <c r="AS25" s="85"/>
      <c r="AT25" s="28">
        <f t="shared" si="58"/>
        <v>5000000</v>
      </c>
      <c r="AU25" s="27"/>
      <c r="AV25" s="85"/>
      <c r="AW25" s="28">
        <f t="shared" si="59"/>
        <v>5000000</v>
      </c>
      <c r="AX25" s="27"/>
      <c r="AY25" s="85">
        <v>5000000</v>
      </c>
      <c r="AZ25" s="28">
        <f t="shared" si="60"/>
        <v>0</v>
      </c>
      <c r="BA25" s="27"/>
      <c r="BB25" s="85">
        <v>5000000</v>
      </c>
      <c r="BC25" s="28">
        <f t="shared" si="61"/>
        <v>0</v>
      </c>
      <c r="BD25" s="27"/>
      <c r="BE25" s="85">
        <v>5000000</v>
      </c>
      <c r="BF25" s="28">
        <f t="shared" si="62"/>
        <v>0</v>
      </c>
      <c r="BG25" s="27"/>
      <c r="BH25" s="85">
        <v>5000000</v>
      </c>
      <c r="BI25" s="28">
        <f t="shared" si="63"/>
        <v>0</v>
      </c>
      <c r="BJ25" s="27"/>
      <c r="BK25" s="85">
        <v>5000000</v>
      </c>
      <c r="BL25" s="28">
        <f t="shared" si="64"/>
        <v>0</v>
      </c>
      <c r="BM25" s="27"/>
      <c r="BN25" s="85">
        <v>5000000</v>
      </c>
      <c r="BO25" s="28">
        <f t="shared" si="65"/>
        <v>0</v>
      </c>
      <c r="BP25" s="27"/>
      <c r="BQ25" s="85">
        <v>5000000</v>
      </c>
      <c r="BR25" s="28">
        <f t="shared" si="66"/>
        <v>0</v>
      </c>
    </row>
    <row r="26" spans="1:70" x14ac:dyDescent="0.25">
      <c r="A26" s="107">
        <v>44308</v>
      </c>
      <c r="B26" s="24" t="s">
        <v>43</v>
      </c>
      <c r="C26" s="24">
        <v>412</v>
      </c>
      <c r="D26" s="24" t="s">
        <v>84</v>
      </c>
      <c r="E26" s="24" t="s">
        <v>109</v>
      </c>
      <c r="F26" s="32">
        <v>4.725E-2</v>
      </c>
      <c r="G26" s="31">
        <v>215</v>
      </c>
      <c r="H26" s="29">
        <v>44523</v>
      </c>
      <c r="I26" s="108">
        <v>0</v>
      </c>
      <c r="J26" s="85">
        <v>5000000</v>
      </c>
      <c r="K26" s="86"/>
      <c r="L26" s="85"/>
      <c r="M26" s="87"/>
      <c r="N26" s="86"/>
      <c r="O26" s="85"/>
      <c r="P26" s="87"/>
      <c r="Q26" s="86"/>
      <c r="R26" s="85"/>
      <c r="S26" s="87"/>
      <c r="T26" s="86"/>
      <c r="U26" s="85"/>
      <c r="V26" s="87"/>
      <c r="W26" s="86"/>
      <c r="X26" s="85"/>
      <c r="Y26" s="87"/>
      <c r="Z26" s="86"/>
      <c r="AA26" s="85"/>
      <c r="AB26" s="87"/>
      <c r="AC26" s="86"/>
      <c r="AD26" s="85"/>
      <c r="AE26" s="87"/>
      <c r="AF26" s="86"/>
      <c r="AG26" s="85"/>
      <c r="AH26" s="87"/>
      <c r="AI26" s="86"/>
      <c r="AJ26" s="85"/>
      <c r="AK26" s="87"/>
      <c r="AL26" s="27">
        <v>5000000</v>
      </c>
      <c r="AM26" s="85"/>
      <c r="AN26" s="28">
        <f t="shared" si="46"/>
        <v>10000000</v>
      </c>
      <c r="AO26" s="27">
        <v>5000000</v>
      </c>
      <c r="AP26" s="85"/>
      <c r="AQ26" s="28">
        <f t="shared" si="57"/>
        <v>10000000</v>
      </c>
      <c r="AR26" s="27"/>
      <c r="AS26" s="85"/>
      <c r="AT26" s="28">
        <f t="shared" si="58"/>
        <v>5000000</v>
      </c>
      <c r="AU26" s="27"/>
      <c r="AV26" s="85"/>
      <c r="AW26" s="28">
        <f t="shared" si="59"/>
        <v>5000000</v>
      </c>
      <c r="AX26" s="27"/>
      <c r="AY26" s="85"/>
      <c r="AZ26" s="28">
        <f t="shared" si="60"/>
        <v>5000000</v>
      </c>
      <c r="BA26" s="27"/>
      <c r="BB26" s="85">
        <v>5000000</v>
      </c>
      <c r="BC26" s="28">
        <f t="shared" si="61"/>
        <v>0</v>
      </c>
      <c r="BD26" s="27"/>
      <c r="BE26" s="85">
        <v>5000000</v>
      </c>
      <c r="BF26" s="28">
        <f t="shared" si="62"/>
        <v>0</v>
      </c>
      <c r="BG26" s="27"/>
      <c r="BH26" s="85">
        <v>5000000</v>
      </c>
      <c r="BI26" s="28">
        <f t="shared" si="63"/>
        <v>0</v>
      </c>
      <c r="BJ26" s="27"/>
      <c r="BK26" s="85">
        <v>5000000</v>
      </c>
      <c r="BL26" s="28">
        <f t="shared" si="64"/>
        <v>0</v>
      </c>
      <c r="BM26" s="27"/>
      <c r="BN26" s="85">
        <v>5000000</v>
      </c>
      <c r="BO26" s="28">
        <f t="shared" si="65"/>
        <v>0</v>
      </c>
      <c r="BP26" s="27"/>
      <c r="BQ26" s="85">
        <v>5000000</v>
      </c>
      <c r="BR26" s="28">
        <f t="shared" si="66"/>
        <v>0</v>
      </c>
    </row>
    <row r="27" spans="1:70" x14ac:dyDescent="0.25">
      <c r="A27" s="107">
        <v>44308</v>
      </c>
      <c r="B27" s="24" t="s">
        <v>18</v>
      </c>
      <c r="C27" s="24">
        <v>413</v>
      </c>
      <c r="D27" s="24" t="s">
        <v>84</v>
      </c>
      <c r="E27" s="24" t="s">
        <v>110</v>
      </c>
      <c r="F27" s="30">
        <v>4.8500000000000001E-2</v>
      </c>
      <c r="G27" s="31">
        <v>244</v>
      </c>
      <c r="H27" s="29">
        <v>44552</v>
      </c>
      <c r="I27" s="108">
        <v>0</v>
      </c>
      <c r="J27" s="85">
        <v>5000000</v>
      </c>
      <c r="K27" s="86"/>
      <c r="L27" s="85"/>
      <c r="M27" s="87"/>
      <c r="N27" s="86"/>
      <c r="O27" s="85"/>
      <c r="P27" s="87"/>
      <c r="Q27" s="86"/>
      <c r="R27" s="85"/>
      <c r="S27" s="87"/>
      <c r="T27" s="86"/>
      <c r="U27" s="85"/>
      <c r="V27" s="87"/>
      <c r="W27" s="86"/>
      <c r="X27" s="85"/>
      <c r="Y27" s="87"/>
      <c r="Z27" s="86"/>
      <c r="AA27" s="85"/>
      <c r="AB27" s="87"/>
      <c r="AC27" s="86"/>
      <c r="AD27" s="85"/>
      <c r="AE27" s="87"/>
      <c r="AF27" s="86"/>
      <c r="AG27" s="85"/>
      <c r="AH27" s="87"/>
      <c r="AI27" s="86"/>
      <c r="AJ27" s="85"/>
      <c r="AK27" s="87"/>
      <c r="AL27" s="27">
        <v>5000000</v>
      </c>
      <c r="AM27" s="85"/>
      <c r="AN27" s="28">
        <f t="shared" si="46"/>
        <v>10000000</v>
      </c>
      <c r="AO27" s="27">
        <v>5000000</v>
      </c>
      <c r="AP27" s="85"/>
      <c r="AQ27" s="28">
        <f t="shared" si="57"/>
        <v>10000000</v>
      </c>
      <c r="AR27" s="27"/>
      <c r="AS27" s="85"/>
      <c r="AT27" s="28">
        <f t="shared" si="58"/>
        <v>5000000</v>
      </c>
      <c r="AU27" s="27"/>
      <c r="AV27" s="85"/>
      <c r="AW27" s="28">
        <f t="shared" si="59"/>
        <v>5000000</v>
      </c>
      <c r="AX27" s="27"/>
      <c r="AY27" s="85"/>
      <c r="AZ27" s="28">
        <f t="shared" si="60"/>
        <v>5000000</v>
      </c>
      <c r="BA27" s="27"/>
      <c r="BB27" s="85"/>
      <c r="BC27" s="28">
        <f t="shared" si="61"/>
        <v>5000000</v>
      </c>
      <c r="BD27" s="27"/>
      <c r="BE27" s="85"/>
      <c r="BF27" s="28">
        <f t="shared" si="62"/>
        <v>5000000</v>
      </c>
      <c r="BG27" s="27"/>
      <c r="BH27" s="85">
        <v>5000000</v>
      </c>
      <c r="BI27" s="28">
        <f>J27+BG27-BH27</f>
        <v>0</v>
      </c>
      <c r="BJ27" s="27"/>
      <c r="BK27" s="85">
        <v>5000000</v>
      </c>
      <c r="BL27" s="28">
        <f t="shared" si="64"/>
        <v>0</v>
      </c>
      <c r="BM27" s="27"/>
      <c r="BN27" s="85">
        <v>5000000</v>
      </c>
      <c r="BO27" s="28">
        <f t="shared" si="65"/>
        <v>0</v>
      </c>
      <c r="BP27" s="27"/>
      <c r="BQ27" s="85">
        <v>5000000</v>
      </c>
      <c r="BR27" s="28">
        <f t="shared" si="66"/>
        <v>0</v>
      </c>
    </row>
    <row r="28" spans="1:70" x14ac:dyDescent="0.25">
      <c r="A28" s="79"/>
      <c r="B28" s="80"/>
      <c r="C28" s="80"/>
      <c r="D28" s="80"/>
      <c r="E28" s="80"/>
      <c r="F28" s="81"/>
      <c r="G28" s="82"/>
      <c r="H28" s="83"/>
      <c r="I28" s="84"/>
      <c r="J28" s="85"/>
      <c r="K28" s="86"/>
      <c r="L28" s="85"/>
      <c r="M28" s="87"/>
      <c r="N28" s="86"/>
      <c r="O28" s="85"/>
      <c r="P28" s="87"/>
      <c r="Q28" s="86"/>
      <c r="R28" s="85"/>
      <c r="S28" s="87"/>
      <c r="T28" s="86"/>
      <c r="U28" s="85"/>
      <c r="V28" s="87"/>
      <c r="W28" s="86"/>
      <c r="X28" s="85"/>
      <c r="Y28" s="87"/>
      <c r="Z28" s="86"/>
      <c r="AA28" s="85"/>
      <c r="AB28" s="87"/>
      <c r="AC28" s="86"/>
      <c r="AD28" s="85"/>
      <c r="AE28" s="87"/>
      <c r="AF28" s="86"/>
      <c r="AG28" s="85"/>
      <c r="AH28" s="87"/>
      <c r="AI28" s="86"/>
      <c r="AJ28" s="85"/>
      <c r="AK28" s="87"/>
      <c r="AL28" s="86"/>
      <c r="AM28" s="85"/>
      <c r="AN28" s="87"/>
      <c r="AO28" s="86"/>
      <c r="AP28" s="85"/>
      <c r="AQ28" s="87"/>
      <c r="AR28" s="86"/>
      <c r="AS28" s="85"/>
      <c r="AT28" s="87"/>
      <c r="AU28" s="86"/>
      <c r="AV28" s="85"/>
      <c r="AW28" s="87"/>
      <c r="AX28" s="86"/>
      <c r="AY28" s="85"/>
      <c r="AZ28" s="87"/>
      <c r="BA28" s="86"/>
      <c r="BB28" s="85"/>
      <c r="BC28" s="87"/>
      <c r="BD28" s="86"/>
      <c r="BE28" s="85"/>
      <c r="BF28" s="87"/>
      <c r="BG28" s="86"/>
      <c r="BH28" s="85"/>
      <c r="BI28" s="87"/>
      <c r="BJ28" s="86"/>
      <c r="BK28" s="85"/>
      <c r="BL28" s="87"/>
      <c r="BM28" s="86"/>
      <c r="BN28" s="85"/>
      <c r="BO28" s="87"/>
      <c r="BP28" s="86"/>
      <c r="BQ28" s="85"/>
      <c r="BR28" s="87"/>
    </row>
    <row r="29" spans="1:70" x14ac:dyDescent="0.25">
      <c r="A29" s="107">
        <v>44344</v>
      </c>
      <c r="B29" s="24" t="s">
        <v>18</v>
      </c>
      <c r="C29" s="24">
        <v>414</v>
      </c>
      <c r="D29" s="24" t="s">
        <v>84</v>
      </c>
      <c r="E29" s="24" t="s">
        <v>111</v>
      </c>
      <c r="F29" s="30">
        <v>4.8000000000000001E-2</v>
      </c>
      <c r="G29" s="31">
        <v>214</v>
      </c>
      <c r="H29" s="29">
        <v>44558</v>
      </c>
      <c r="I29" s="108">
        <v>0</v>
      </c>
      <c r="J29" s="85">
        <v>5000000</v>
      </c>
      <c r="K29" s="86"/>
      <c r="L29" s="85"/>
      <c r="M29" s="87"/>
      <c r="N29" s="86"/>
      <c r="O29" s="85"/>
      <c r="P29" s="87"/>
      <c r="Q29" s="86"/>
      <c r="R29" s="85"/>
      <c r="S29" s="87"/>
      <c r="T29" s="86"/>
      <c r="U29" s="85"/>
      <c r="V29" s="87"/>
      <c r="W29" s="86"/>
      <c r="X29" s="85"/>
      <c r="Y29" s="87"/>
      <c r="Z29" s="86"/>
      <c r="AA29" s="85"/>
      <c r="AB29" s="87"/>
      <c r="AC29" s="86"/>
      <c r="AD29" s="85"/>
      <c r="AE29" s="87"/>
      <c r="AF29" s="86"/>
      <c r="AG29" s="85"/>
      <c r="AH29" s="87"/>
      <c r="AI29" s="86"/>
      <c r="AJ29" s="85"/>
      <c r="AK29" s="87"/>
      <c r="AL29" s="27">
        <v>5000000</v>
      </c>
      <c r="AM29" s="85"/>
      <c r="AN29" s="28">
        <f t="shared" ref="AN29:AN30" si="67">J29+AL29-AM29</f>
        <v>10000000</v>
      </c>
      <c r="AO29" s="27">
        <v>5000000</v>
      </c>
      <c r="AP29" s="85"/>
      <c r="AQ29" s="28">
        <f t="shared" ref="AQ29:AQ30" si="68">J29+AO29-AP29</f>
        <v>10000000</v>
      </c>
      <c r="AR29" s="27"/>
      <c r="AS29" s="85"/>
      <c r="AT29" s="28">
        <f t="shared" ref="AT29:AT30" si="69">J29+AR29-AS29</f>
        <v>5000000</v>
      </c>
      <c r="AU29" s="27"/>
      <c r="AV29" s="85"/>
      <c r="AW29" s="28">
        <f t="shared" ref="AW29:AW30" si="70">J29+AU29-AV29</f>
        <v>5000000</v>
      </c>
      <c r="AX29" s="27"/>
      <c r="AY29" s="85"/>
      <c r="AZ29" s="28">
        <f t="shared" ref="AZ29:AZ30" si="71">J29+AX29-AY29</f>
        <v>5000000</v>
      </c>
      <c r="BA29" s="27"/>
      <c r="BB29" s="85"/>
      <c r="BC29" s="28">
        <f t="shared" ref="BC29:BC30" si="72">J29+BA29-BB29</f>
        <v>5000000</v>
      </c>
      <c r="BD29" s="27"/>
      <c r="BE29" s="85"/>
      <c r="BF29" s="28">
        <f t="shared" ref="BF29:BF30" si="73">J29+BD29-BE29</f>
        <v>5000000</v>
      </c>
      <c r="BG29" s="27"/>
      <c r="BH29" s="85">
        <v>5000000</v>
      </c>
      <c r="BI29" s="28">
        <f t="shared" ref="BI29:BI30" si="74">J29+BG29-BH29</f>
        <v>0</v>
      </c>
      <c r="BJ29" s="27"/>
      <c r="BK29" s="85">
        <v>5000000</v>
      </c>
      <c r="BL29" s="28">
        <f t="shared" ref="BL29:BL30" si="75">J29+BJ29-BK29</f>
        <v>0</v>
      </c>
      <c r="BM29" s="27"/>
      <c r="BN29" s="85">
        <v>5000000</v>
      </c>
      <c r="BO29" s="28">
        <f t="shared" ref="BO29:BO30" si="76">J29+BM29-BN29</f>
        <v>0</v>
      </c>
      <c r="BP29" s="27"/>
      <c r="BQ29" s="85">
        <v>5000000</v>
      </c>
      <c r="BR29" s="28">
        <f t="shared" ref="BR29:BR30" si="77">J29+BP29-BQ29</f>
        <v>0</v>
      </c>
    </row>
    <row r="30" spans="1:70" x14ac:dyDescent="0.25">
      <c r="A30" s="107">
        <v>44344</v>
      </c>
      <c r="B30" s="24" t="s">
        <v>85</v>
      </c>
      <c r="C30" s="24">
        <v>415</v>
      </c>
      <c r="D30" s="24" t="s">
        <v>84</v>
      </c>
      <c r="E30" s="24">
        <v>74901523164</v>
      </c>
      <c r="F30" s="30">
        <v>4.3299999999999998E-2</v>
      </c>
      <c r="G30" s="31">
        <v>214</v>
      </c>
      <c r="H30" s="29">
        <v>44558</v>
      </c>
      <c r="I30" s="108">
        <v>0</v>
      </c>
      <c r="J30" s="85">
        <v>5000000</v>
      </c>
      <c r="K30" s="86"/>
      <c r="L30" s="85"/>
      <c r="M30" s="87"/>
      <c r="N30" s="86"/>
      <c r="O30" s="85"/>
      <c r="P30" s="87"/>
      <c r="Q30" s="86"/>
      <c r="R30" s="85"/>
      <c r="S30" s="87"/>
      <c r="T30" s="86"/>
      <c r="U30" s="85"/>
      <c r="V30" s="87"/>
      <c r="W30" s="86"/>
      <c r="X30" s="85"/>
      <c r="Y30" s="87"/>
      <c r="Z30" s="86"/>
      <c r="AA30" s="85"/>
      <c r="AB30" s="87"/>
      <c r="AC30" s="86"/>
      <c r="AD30" s="85"/>
      <c r="AE30" s="87"/>
      <c r="AF30" s="86"/>
      <c r="AG30" s="85"/>
      <c r="AH30" s="87"/>
      <c r="AI30" s="86"/>
      <c r="AJ30" s="85"/>
      <c r="AK30" s="87"/>
      <c r="AL30" s="27">
        <v>5000000</v>
      </c>
      <c r="AM30" s="85"/>
      <c r="AN30" s="28">
        <f t="shared" si="67"/>
        <v>10000000</v>
      </c>
      <c r="AO30" s="27">
        <v>5000000</v>
      </c>
      <c r="AP30" s="85"/>
      <c r="AQ30" s="28">
        <f t="shared" si="68"/>
        <v>10000000</v>
      </c>
      <c r="AR30" s="27"/>
      <c r="AS30" s="85"/>
      <c r="AT30" s="28">
        <f t="shared" si="69"/>
        <v>5000000</v>
      </c>
      <c r="AU30" s="27"/>
      <c r="AV30" s="85"/>
      <c r="AW30" s="28">
        <f t="shared" si="70"/>
        <v>5000000</v>
      </c>
      <c r="AX30" s="27"/>
      <c r="AY30" s="85"/>
      <c r="AZ30" s="28">
        <f t="shared" si="71"/>
        <v>5000000</v>
      </c>
      <c r="BA30" s="27"/>
      <c r="BB30" s="85"/>
      <c r="BC30" s="28">
        <f t="shared" si="72"/>
        <v>5000000</v>
      </c>
      <c r="BD30" s="27"/>
      <c r="BE30" s="85"/>
      <c r="BF30" s="28">
        <f t="shared" si="73"/>
        <v>5000000</v>
      </c>
      <c r="BG30" s="27"/>
      <c r="BH30" s="85">
        <v>5000000</v>
      </c>
      <c r="BI30" s="28">
        <f t="shared" si="74"/>
        <v>0</v>
      </c>
      <c r="BJ30" s="27"/>
      <c r="BK30" s="85">
        <v>5000000</v>
      </c>
      <c r="BL30" s="28">
        <f t="shared" si="75"/>
        <v>0</v>
      </c>
      <c r="BM30" s="27"/>
      <c r="BN30" s="85">
        <v>5000000</v>
      </c>
      <c r="BO30" s="28">
        <f t="shared" si="76"/>
        <v>0</v>
      </c>
      <c r="BP30" s="27"/>
      <c r="BQ30" s="85">
        <v>5000000</v>
      </c>
      <c r="BR30" s="28">
        <f t="shared" si="77"/>
        <v>0</v>
      </c>
    </row>
    <row r="31" spans="1:70" x14ac:dyDescent="0.25">
      <c r="A31" s="79"/>
      <c r="B31" s="80"/>
      <c r="C31" s="80"/>
      <c r="D31" s="80"/>
      <c r="E31" s="80"/>
      <c r="F31" s="81"/>
      <c r="G31" s="82"/>
      <c r="H31" s="83"/>
      <c r="I31" s="24"/>
      <c r="J31" s="85"/>
      <c r="K31" s="86"/>
      <c r="L31" s="85"/>
      <c r="M31" s="87"/>
      <c r="N31" s="86"/>
      <c r="O31" s="85"/>
      <c r="P31" s="87"/>
      <c r="Q31" s="86"/>
      <c r="R31" s="85"/>
      <c r="S31" s="87"/>
      <c r="T31" s="86"/>
      <c r="U31" s="85"/>
      <c r="V31" s="28"/>
      <c r="W31" s="86"/>
      <c r="X31" s="85"/>
      <c r="Y31" s="28"/>
      <c r="Z31" s="86"/>
      <c r="AA31" s="85"/>
      <c r="AB31" s="28"/>
      <c r="AC31" s="86"/>
      <c r="AD31" s="85"/>
      <c r="AE31" s="28"/>
      <c r="AF31" s="86"/>
      <c r="AG31" s="85"/>
      <c r="AH31" s="28"/>
      <c r="AI31" s="86"/>
      <c r="AJ31" s="85"/>
      <c r="AK31" s="28"/>
      <c r="AL31" s="86"/>
      <c r="AM31" s="85"/>
      <c r="AN31" s="28"/>
      <c r="AO31" s="86"/>
      <c r="AP31" s="85"/>
      <c r="AQ31" s="28"/>
      <c r="AR31" s="86"/>
      <c r="AS31" s="85"/>
      <c r="AT31" s="28"/>
      <c r="AU31" s="86"/>
      <c r="AV31" s="85"/>
      <c r="AW31" s="28"/>
      <c r="AX31" s="86"/>
      <c r="AY31" s="85"/>
      <c r="AZ31" s="28"/>
      <c r="BA31" s="86"/>
      <c r="BB31" s="85"/>
      <c r="BC31" s="28"/>
      <c r="BD31" s="86"/>
      <c r="BE31" s="85"/>
      <c r="BF31" s="28"/>
      <c r="BG31" s="86"/>
      <c r="BH31" s="85"/>
      <c r="BI31" s="28"/>
      <c r="BJ31" s="86"/>
      <c r="BK31" s="85"/>
      <c r="BL31" s="28"/>
      <c r="BM31" s="86"/>
      <c r="BN31" s="85"/>
      <c r="BO31" s="28"/>
      <c r="BP31" s="86"/>
      <c r="BQ31" s="85"/>
      <c r="BR31" s="28"/>
    </row>
    <row r="32" spans="1:70" x14ac:dyDescent="0.25">
      <c r="A32" s="107">
        <v>44432</v>
      </c>
      <c r="B32" s="24" t="s">
        <v>43</v>
      </c>
      <c r="C32" s="24">
        <v>416</v>
      </c>
      <c r="D32" s="24" t="s">
        <v>84</v>
      </c>
      <c r="E32" s="24" t="s">
        <v>124</v>
      </c>
      <c r="F32" s="32">
        <v>4.1500000000000002E-2</v>
      </c>
      <c r="G32" s="31">
        <v>62</v>
      </c>
      <c r="H32" s="29">
        <v>44494</v>
      </c>
      <c r="I32" s="108">
        <v>0</v>
      </c>
      <c r="J32" s="85"/>
      <c r="K32" s="27"/>
      <c r="L32" s="85"/>
      <c r="M32" s="28"/>
      <c r="N32" s="85">
        <v>5000000</v>
      </c>
      <c r="O32" s="85"/>
      <c r="P32" s="28">
        <f t="shared" ref="P32:P39" si="78">J32+N32-O32</f>
        <v>5000000</v>
      </c>
      <c r="Q32" s="85">
        <v>5000000</v>
      </c>
      <c r="R32" s="85"/>
      <c r="S32" s="28">
        <f t="shared" ref="S32:S39" si="79">J32+Q32-R32</f>
        <v>5000000</v>
      </c>
      <c r="T32" s="85">
        <v>5000000</v>
      </c>
      <c r="U32" s="85"/>
      <c r="V32" s="28">
        <f t="shared" ref="V32:V39" si="80">J32+T32-U32</f>
        <v>5000000</v>
      </c>
      <c r="W32" s="85">
        <v>5000000</v>
      </c>
      <c r="X32" s="85">
        <v>5000000</v>
      </c>
      <c r="Y32" s="28">
        <f t="shared" ref="Y32:Y39" si="81">J32+W32-X32</f>
        <v>0</v>
      </c>
      <c r="Z32" s="27">
        <v>10000000</v>
      </c>
      <c r="AA32" s="85"/>
      <c r="AB32" s="28">
        <f t="shared" ref="AB32:AB39" si="82">J32+Z32-AA32</f>
        <v>10000000</v>
      </c>
      <c r="AC32" s="27">
        <v>10000000</v>
      </c>
      <c r="AD32" s="85">
        <v>10000000</v>
      </c>
      <c r="AE32" s="28">
        <f t="shared" ref="AE32:AE39" si="83">J32+AC32-AD32</f>
        <v>0</v>
      </c>
      <c r="AF32" s="27">
        <v>10000000</v>
      </c>
      <c r="AG32" s="85">
        <v>10000000</v>
      </c>
      <c r="AH32" s="28">
        <f t="shared" ref="AH32:AH39" si="84">J32+AF32-AG32</f>
        <v>0</v>
      </c>
      <c r="AI32" s="27">
        <v>5000000</v>
      </c>
      <c r="AJ32" s="85"/>
      <c r="AK32" s="28">
        <f t="shared" ref="AK32:AK39" si="85">J32+AI32-AJ32</f>
        <v>5000000</v>
      </c>
      <c r="AL32" s="27">
        <v>5000000</v>
      </c>
      <c r="AM32" s="85"/>
      <c r="AN32" s="28">
        <f t="shared" ref="AN32:AN39" si="86">J32+AL32-AM32</f>
        <v>5000000</v>
      </c>
      <c r="AO32" s="27">
        <v>5000000</v>
      </c>
      <c r="AP32" s="85"/>
      <c r="AQ32" s="28">
        <f t="shared" ref="AQ32:AQ39" si="87">J32+AO32-AP32</f>
        <v>5000000</v>
      </c>
      <c r="AR32" s="85"/>
      <c r="AS32" s="85"/>
      <c r="AT32" s="28">
        <f t="shared" ref="AT32:AT39" si="88">J32+AR32-AS32</f>
        <v>0</v>
      </c>
      <c r="AU32" s="85">
        <v>5000000</v>
      </c>
      <c r="AV32" s="85"/>
      <c r="AW32" s="28">
        <f t="shared" ref="AW32:AW39" si="89">J32+AU32-AV32</f>
        <v>5000000</v>
      </c>
      <c r="AX32" s="85">
        <v>5000000</v>
      </c>
      <c r="AY32" s="85"/>
      <c r="AZ32" s="28">
        <f t="shared" ref="AZ32:AZ39" si="90">J32+AX32-AY32</f>
        <v>5000000</v>
      </c>
      <c r="BA32" s="85">
        <v>5000000</v>
      </c>
      <c r="BB32" s="85">
        <v>5000000</v>
      </c>
      <c r="BC32" s="28">
        <f t="shared" ref="BC32:BC39" si="91">J32+BA32-BB32</f>
        <v>0</v>
      </c>
      <c r="BD32" s="85">
        <v>5000000</v>
      </c>
      <c r="BE32" s="85">
        <v>5000000</v>
      </c>
      <c r="BF32" s="28">
        <f t="shared" ref="BF32:BF39" si="92">J32+BD32-BE32</f>
        <v>0</v>
      </c>
      <c r="BG32" s="85">
        <v>5000000</v>
      </c>
      <c r="BH32" s="85">
        <v>5000000</v>
      </c>
      <c r="BI32" s="28">
        <f t="shared" ref="BI32:BI39" si="93">J32+BG32-BH32</f>
        <v>0</v>
      </c>
      <c r="BJ32" s="85">
        <v>5000000</v>
      </c>
      <c r="BK32" s="85">
        <v>5000000</v>
      </c>
      <c r="BL32" s="28">
        <f t="shared" ref="BL32:BL39" si="94">J32+BJ32-BK32</f>
        <v>0</v>
      </c>
      <c r="BM32" s="85">
        <v>5000000</v>
      </c>
      <c r="BN32" s="85">
        <v>5000000</v>
      </c>
      <c r="BO32" s="28">
        <f t="shared" ref="BO32:BO39" si="95">J32+BM32-BN32</f>
        <v>0</v>
      </c>
      <c r="BP32" s="85">
        <v>5000000</v>
      </c>
      <c r="BQ32" s="85">
        <v>5000000</v>
      </c>
      <c r="BR32" s="28">
        <f t="shared" ref="BR32:BR39" si="96">J32+BP32-BQ32</f>
        <v>0</v>
      </c>
    </row>
    <row r="33" spans="1:70" x14ac:dyDescent="0.25">
      <c r="A33" s="107">
        <v>44432</v>
      </c>
      <c r="B33" s="24" t="s">
        <v>85</v>
      </c>
      <c r="C33" s="24">
        <v>417</v>
      </c>
      <c r="D33" s="24" t="s">
        <v>84</v>
      </c>
      <c r="E33" s="24">
        <v>74912286511</v>
      </c>
      <c r="F33" s="30">
        <v>4.1300000000000003E-2</v>
      </c>
      <c r="G33" s="31">
        <v>90</v>
      </c>
      <c r="H33" s="29">
        <v>44522</v>
      </c>
      <c r="I33" s="108">
        <v>0</v>
      </c>
      <c r="J33" s="85"/>
      <c r="K33" s="27"/>
      <c r="L33" s="85"/>
      <c r="M33" s="28"/>
      <c r="N33" s="85">
        <v>5000000</v>
      </c>
      <c r="O33" s="85"/>
      <c r="P33" s="28">
        <f t="shared" si="78"/>
        <v>5000000</v>
      </c>
      <c r="Q33" s="85">
        <v>5000000</v>
      </c>
      <c r="R33" s="85"/>
      <c r="S33" s="28">
        <f t="shared" si="79"/>
        <v>5000000</v>
      </c>
      <c r="T33" s="85">
        <v>5000000</v>
      </c>
      <c r="U33" s="85"/>
      <c r="V33" s="28">
        <f t="shared" si="80"/>
        <v>5000000</v>
      </c>
      <c r="W33" s="85">
        <v>5000000</v>
      </c>
      <c r="X33" s="85">
        <v>5000000</v>
      </c>
      <c r="Y33" s="28">
        <f t="shared" si="81"/>
        <v>0</v>
      </c>
      <c r="Z33" s="27">
        <v>5000000</v>
      </c>
      <c r="AA33" s="85"/>
      <c r="AB33" s="28">
        <f t="shared" si="82"/>
        <v>5000000</v>
      </c>
      <c r="AC33" s="27">
        <v>5000000</v>
      </c>
      <c r="AD33" s="85"/>
      <c r="AE33" s="28">
        <f t="shared" si="83"/>
        <v>5000000</v>
      </c>
      <c r="AF33" s="27">
        <v>5000000</v>
      </c>
      <c r="AG33" s="85"/>
      <c r="AH33" s="28">
        <f t="shared" si="84"/>
        <v>5000000</v>
      </c>
      <c r="AI33" s="27">
        <v>5000000</v>
      </c>
      <c r="AJ33" s="85"/>
      <c r="AK33" s="28">
        <f t="shared" si="85"/>
        <v>5000000</v>
      </c>
      <c r="AL33" s="27">
        <v>5000000</v>
      </c>
      <c r="AM33" s="85"/>
      <c r="AN33" s="28">
        <f t="shared" si="86"/>
        <v>5000000</v>
      </c>
      <c r="AO33" s="27">
        <v>5000000</v>
      </c>
      <c r="AP33" s="85"/>
      <c r="AQ33" s="28">
        <f t="shared" si="87"/>
        <v>5000000</v>
      </c>
      <c r="AR33" s="85"/>
      <c r="AS33" s="85"/>
      <c r="AT33" s="28">
        <f t="shared" si="88"/>
        <v>0</v>
      </c>
      <c r="AU33" s="85">
        <v>5000000</v>
      </c>
      <c r="AV33" s="85"/>
      <c r="AW33" s="28">
        <f t="shared" si="89"/>
        <v>5000000</v>
      </c>
      <c r="AX33" s="85">
        <v>5000000</v>
      </c>
      <c r="AY33" s="85"/>
      <c r="AZ33" s="28">
        <f t="shared" si="90"/>
        <v>5000000</v>
      </c>
      <c r="BA33" s="85">
        <v>5000000</v>
      </c>
      <c r="BB33" s="85">
        <v>5000000</v>
      </c>
      <c r="BC33" s="28">
        <f t="shared" si="91"/>
        <v>0</v>
      </c>
      <c r="BD33" s="85">
        <v>5000000</v>
      </c>
      <c r="BE33" s="85">
        <v>5000000</v>
      </c>
      <c r="BF33" s="28">
        <f t="shared" si="92"/>
        <v>0</v>
      </c>
      <c r="BG33" s="85">
        <v>5000000</v>
      </c>
      <c r="BH33" s="85">
        <v>5000000</v>
      </c>
      <c r="BI33" s="28">
        <f t="shared" si="93"/>
        <v>0</v>
      </c>
      <c r="BJ33" s="85">
        <v>5000000</v>
      </c>
      <c r="BK33" s="85">
        <v>5000000</v>
      </c>
      <c r="BL33" s="28">
        <f t="shared" si="94"/>
        <v>0</v>
      </c>
      <c r="BM33" s="85">
        <v>5000000</v>
      </c>
      <c r="BN33" s="85">
        <v>5000000</v>
      </c>
      <c r="BO33" s="28">
        <f t="shared" si="95"/>
        <v>0</v>
      </c>
      <c r="BP33" s="85">
        <v>5000000</v>
      </c>
      <c r="BQ33" s="85">
        <v>5000000</v>
      </c>
      <c r="BR33" s="28">
        <f t="shared" si="96"/>
        <v>0</v>
      </c>
    </row>
    <row r="34" spans="1:70" x14ac:dyDescent="0.25">
      <c r="A34" s="107">
        <v>44432</v>
      </c>
      <c r="B34" s="24" t="s">
        <v>43</v>
      </c>
      <c r="C34" s="24">
        <v>418</v>
      </c>
      <c r="D34" s="24" t="s">
        <v>84</v>
      </c>
      <c r="E34" s="24" t="s">
        <v>125</v>
      </c>
      <c r="F34" s="32">
        <v>4.4749999999999998E-2</v>
      </c>
      <c r="G34" s="31">
        <v>122</v>
      </c>
      <c r="H34" s="29">
        <v>44554</v>
      </c>
      <c r="I34" s="108">
        <v>0</v>
      </c>
      <c r="J34" s="85"/>
      <c r="K34" s="27"/>
      <c r="L34" s="85"/>
      <c r="M34" s="28"/>
      <c r="N34" s="85">
        <v>5000000</v>
      </c>
      <c r="O34" s="85"/>
      <c r="P34" s="28">
        <f t="shared" si="78"/>
        <v>5000000</v>
      </c>
      <c r="Q34" s="85">
        <v>5000000</v>
      </c>
      <c r="R34" s="85"/>
      <c r="S34" s="28">
        <f t="shared" si="79"/>
        <v>5000000</v>
      </c>
      <c r="T34" s="85">
        <v>5000000</v>
      </c>
      <c r="U34" s="85"/>
      <c r="V34" s="28">
        <f t="shared" si="80"/>
        <v>5000000</v>
      </c>
      <c r="W34" s="85">
        <v>5000000</v>
      </c>
      <c r="X34" s="85">
        <v>5000000</v>
      </c>
      <c r="Y34" s="28">
        <f t="shared" si="81"/>
        <v>0</v>
      </c>
      <c r="Z34" s="27">
        <v>5000000</v>
      </c>
      <c r="AA34" s="85"/>
      <c r="AB34" s="28">
        <f t="shared" si="82"/>
        <v>5000000</v>
      </c>
      <c r="AC34" s="27">
        <v>5000000</v>
      </c>
      <c r="AD34" s="85"/>
      <c r="AE34" s="28">
        <f t="shared" si="83"/>
        <v>5000000</v>
      </c>
      <c r="AF34" s="27">
        <v>5000000</v>
      </c>
      <c r="AG34" s="85"/>
      <c r="AH34" s="28">
        <f t="shared" si="84"/>
        <v>5000000</v>
      </c>
      <c r="AI34" s="27">
        <v>5000000</v>
      </c>
      <c r="AJ34" s="85"/>
      <c r="AK34" s="28">
        <f t="shared" si="85"/>
        <v>5000000</v>
      </c>
      <c r="AL34" s="27">
        <v>5000000</v>
      </c>
      <c r="AM34" s="85"/>
      <c r="AN34" s="28">
        <f t="shared" si="86"/>
        <v>5000000</v>
      </c>
      <c r="AO34" s="27">
        <v>5000000</v>
      </c>
      <c r="AP34" s="85"/>
      <c r="AQ34" s="28">
        <f t="shared" si="87"/>
        <v>5000000</v>
      </c>
      <c r="AR34" s="85"/>
      <c r="AS34" s="85"/>
      <c r="AT34" s="28">
        <f t="shared" si="88"/>
        <v>0</v>
      </c>
      <c r="AU34" s="85">
        <v>5000000</v>
      </c>
      <c r="AV34" s="85"/>
      <c r="AW34" s="28">
        <f t="shared" si="89"/>
        <v>5000000</v>
      </c>
      <c r="AX34" s="85">
        <v>5000000</v>
      </c>
      <c r="AY34" s="85"/>
      <c r="AZ34" s="28">
        <f t="shared" si="90"/>
        <v>5000000</v>
      </c>
      <c r="BA34" s="85">
        <v>5000000</v>
      </c>
      <c r="BB34" s="85"/>
      <c r="BC34" s="28">
        <f t="shared" si="91"/>
        <v>5000000</v>
      </c>
      <c r="BD34" s="85">
        <v>5000000</v>
      </c>
      <c r="BE34" s="85"/>
      <c r="BF34" s="28">
        <f t="shared" si="92"/>
        <v>5000000</v>
      </c>
      <c r="BG34" s="85">
        <v>5000000</v>
      </c>
      <c r="BH34" s="85">
        <v>5000000</v>
      </c>
      <c r="BI34" s="28">
        <f t="shared" si="93"/>
        <v>0</v>
      </c>
      <c r="BJ34" s="85">
        <v>5000000</v>
      </c>
      <c r="BK34" s="85">
        <v>5000000</v>
      </c>
      <c r="BL34" s="28">
        <f t="shared" si="94"/>
        <v>0</v>
      </c>
      <c r="BM34" s="85">
        <v>5000000</v>
      </c>
      <c r="BN34" s="85">
        <v>5000000</v>
      </c>
      <c r="BO34" s="28">
        <f t="shared" si="95"/>
        <v>0</v>
      </c>
      <c r="BP34" s="85">
        <v>5000000</v>
      </c>
      <c r="BQ34" s="85">
        <v>5000000</v>
      </c>
      <c r="BR34" s="28">
        <f t="shared" si="96"/>
        <v>0</v>
      </c>
    </row>
    <row r="35" spans="1:70" x14ac:dyDescent="0.25">
      <c r="A35" s="107">
        <v>44432</v>
      </c>
      <c r="B35" s="24" t="s">
        <v>42</v>
      </c>
      <c r="C35" s="24">
        <v>419</v>
      </c>
      <c r="D35" s="24" t="s">
        <v>84</v>
      </c>
      <c r="E35" s="24">
        <v>2079990527</v>
      </c>
      <c r="F35" s="30">
        <v>4.3400000000000001E-2</v>
      </c>
      <c r="G35" s="31">
        <v>153</v>
      </c>
      <c r="H35" s="29">
        <v>44585</v>
      </c>
      <c r="I35" s="108">
        <v>0</v>
      </c>
      <c r="J35" s="85"/>
      <c r="K35" s="27"/>
      <c r="L35" s="85"/>
      <c r="M35" s="28"/>
      <c r="N35" s="85">
        <v>5000000</v>
      </c>
      <c r="O35" s="85"/>
      <c r="P35" s="28">
        <f t="shared" si="78"/>
        <v>5000000</v>
      </c>
      <c r="Q35" s="85">
        <v>5000000</v>
      </c>
      <c r="R35" s="85"/>
      <c r="S35" s="28">
        <f t="shared" si="79"/>
        <v>5000000</v>
      </c>
      <c r="T35" s="85">
        <v>5000000</v>
      </c>
      <c r="U35" s="85"/>
      <c r="V35" s="28">
        <f t="shared" si="80"/>
        <v>5000000</v>
      </c>
      <c r="W35" s="85">
        <v>5000000</v>
      </c>
      <c r="X35" s="85"/>
      <c r="Y35" s="28">
        <f t="shared" si="81"/>
        <v>5000000</v>
      </c>
      <c r="Z35" s="27">
        <v>5000000</v>
      </c>
      <c r="AA35" s="85"/>
      <c r="AB35" s="28">
        <f t="shared" si="82"/>
        <v>5000000</v>
      </c>
      <c r="AC35" s="27">
        <v>5000000</v>
      </c>
      <c r="AD35" s="85"/>
      <c r="AE35" s="28">
        <f t="shared" si="83"/>
        <v>5000000</v>
      </c>
      <c r="AF35" s="27">
        <v>5000000</v>
      </c>
      <c r="AG35" s="85"/>
      <c r="AH35" s="28">
        <f t="shared" si="84"/>
        <v>5000000</v>
      </c>
      <c r="AI35" s="27">
        <v>5000000</v>
      </c>
      <c r="AJ35" s="85"/>
      <c r="AK35" s="28">
        <f t="shared" si="85"/>
        <v>5000000</v>
      </c>
      <c r="AL35" s="27">
        <v>5000000</v>
      </c>
      <c r="AM35" s="85"/>
      <c r="AN35" s="28">
        <f t="shared" si="86"/>
        <v>5000000</v>
      </c>
      <c r="AO35" s="27">
        <v>5000000</v>
      </c>
      <c r="AP35" s="85"/>
      <c r="AQ35" s="28">
        <f t="shared" si="87"/>
        <v>5000000</v>
      </c>
      <c r="AR35" s="85"/>
      <c r="AS35" s="85"/>
      <c r="AT35" s="28">
        <f t="shared" si="88"/>
        <v>0</v>
      </c>
      <c r="AU35" s="85">
        <v>5000000</v>
      </c>
      <c r="AV35" s="85"/>
      <c r="AW35" s="28">
        <f t="shared" si="89"/>
        <v>5000000</v>
      </c>
      <c r="AX35" s="85">
        <v>5000000</v>
      </c>
      <c r="AY35" s="85"/>
      <c r="AZ35" s="28">
        <f t="shared" si="90"/>
        <v>5000000</v>
      </c>
      <c r="BA35" s="85">
        <v>5000000</v>
      </c>
      <c r="BB35" s="85"/>
      <c r="BC35" s="28">
        <f t="shared" si="91"/>
        <v>5000000</v>
      </c>
      <c r="BD35" s="85">
        <v>5000000</v>
      </c>
      <c r="BE35" s="85"/>
      <c r="BF35" s="28">
        <f t="shared" si="92"/>
        <v>5000000</v>
      </c>
      <c r="BG35" s="85">
        <v>5000000</v>
      </c>
      <c r="BH35" s="85"/>
      <c r="BI35" s="28">
        <f t="shared" si="93"/>
        <v>5000000</v>
      </c>
      <c r="BJ35" s="85">
        <v>5000000</v>
      </c>
      <c r="BK35" s="85">
        <v>5000000</v>
      </c>
      <c r="BL35" s="28">
        <f t="shared" si="94"/>
        <v>0</v>
      </c>
      <c r="BM35" s="85">
        <v>5000000</v>
      </c>
      <c r="BN35" s="85">
        <v>5000000</v>
      </c>
      <c r="BO35" s="28">
        <f t="shared" si="95"/>
        <v>0</v>
      </c>
      <c r="BP35" s="85">
        <v>5000000</v>
      </c>
      <c r="BQ35" s="85">
        <v>5000000</v>
      </c>
      <c r="BR35" s="28">
        <f t="shared" si="96"/>
        <v>0</v>
      </c>
    </row>
    <row r="36" spans="1:70" x14ac:dyDescent="0.25">
      <c r="A36" s="107">
        <v>44432</v>
      </c>
      <c r="B36" s="24" t="s">
        <v>18</v>
      </c>
      <c r="C36" s="24">
        <v>420</v>
      </c>
      <c r="D36" s="24" t="s">
        <v>84</v>
      </c>
      <c r="E36" s="24" t="s">
        <v>126</v>
      </c>
      <c r="F36" s="30">
        <v>4.5999999999999999E-2</v>
      </c>
      <c r="G36" s="31">
        <v>153</v>
      </c>
      <c r="H36" s="29">
        <v>44585</v>
      </c>
      <c r="I36" s="108">
        <v>0</v>
      </c>
      <c r="J36" s="85"/>
      <c r="K36" s="27"/>
      <c r="L36" s="85"/>
      <c r="M36" s="28"/>
      <c r="N36" s="85">
        <v>5000000</v>
      </c>
      <c r="O36" s="85"/>
      <c r="P36" s="28">
        <f t="shared" si="78"/>
        <v>5000000</v>
      </c>
      <c r="Q36" s="85">
        <v>5000000</v>
      </c>
      <c r="R36" s="85"/>
      <c r="S36" s="28">
        <f t="shared" si="79"/>
        <v>5000000</v>
      </c>
      <c r="T36" s="85">
        <v>5000000</v>
      </c>
      <c r="U36" s="85"/>
      <c r="V36" s="28">
        <f t="shared" si="80"/>
        <v>5000000</v>
      </c>
      <c r="W36" s="85">
        <v>5000000</v>
      </c>
      <c r="X36" s="85">
        <v>5000000</v>
      </c>
      <c r="Y36" s="28">
        <f t="shared" si="81"/>
        <v>0</v>
      </c>
      <c r="Z36" s="27">
        <v>5000000</v>
      </c>
      <c r="AA36" s="85"/>
      <c r="AB36" s="28">
        <f t="shared" si="82"/>
        <v>5000000</v>
      </c>
      <c r="AC36" s="27">
        <v>5000000</v>
      </c>
      <c r="AD36" s="85"/>
      <c r="AE36" s="28">
        <f t="shared" si="83"/>
        <v>5000000</v>
      </c>
      <c r="AF36" s="27">
        <v>5000000</v>
      </c>
      <c r="AG36" s="85"/>
      <c r="AH36" s="28">
        <f t="shared" si="84"/>
        <v>5000000</v>
      </c>
      <c r="AI36" s="27">
        <v>5000000</v>
      </c>
      <c r="AJ36" s="85"/>
      <c r="AK36" s="28">
        <f t="shared" si="85"/>
        <v>5000000</v>
      </c>
      <c r="AL36" s="27">
        <v>5000000</v>
      </c>
      <c r="AM36" s="85"/>
      <c r="AN36" s="28">
        <f t="shared" si="86"/>
        <v>5000000</v>
      </c>
      <c r="AO36" s="27">
        <v>5000000</v>
      </c>
      <c r="AP36" s="85"/>
      <c r="AQ36" s="28">
        <f t="shared" si="87"/>
        <v>5000000</v>
      </c>
      <c r="AR36" s="85"/>
      <c r="AS36" s="85"/>
      <c r="AT36" s="28">
        <f t="shared" si="88"/>
        <v>0</v>
      </c>
      <c r="AU36" s="85">
        <v>5000000</v>
      </c>
      <c r="AV36" s="85"/>
      <c r="AW36" s="28">
        <f t="shared" si="89"/>
        <v>5000000</v>
      </c>
      <c r="AX36" s="85">
        <v>5000000</v>
      </c>
      <c r="AY36" s="85"/>
      <c r="AZ36" s="28">
        <f t="shared" si="90"/>
        <v>5000000</v>
      </c>
      <c r="BA36" s="85">
        <v>5000000</v>
      </c>
      <c r="BB36" s="85"/>
      <c r="BC36" s="28">
        <f t="shared" si="91"/>
        <v>5000000</v>
      </c>
      <c r="BD36" s="85">
        <v>5000000</v>
      </c>
      <c r="BE36" s="85"/>
      <c r="BF36" s="28">
        <f t="shared" si="92"/>
        <v>5000000</v>
      </c>
      <c r="BG36" s="85">
        <v>5000000</v>
      </c>
      <c r="BH36" s="85"/>
      <c r="BI36" s="28">
        <f t="shared" si="93"/>
        <v>5000000</v>
      </c>
      <c r="BJ36" s="85">
        <v>5000000</v>
      </c>
      <c r="BK36" s="85">
        <v>5000000</v>
      </c>
      <c r="BL36" s="28">
        <f t="shared" si="94"/>
        <v>0</v>
      </c>
      <c r="BM36" s="85">
        <v>5000000</v>
      </c>
      <c r="BN36" s="85">
        <v>5000000</v>
      </c>
      <c r="BO36" s="28">
        <f t="shared" si="95"/>
        <v>0</v>
      </c>
      <c r="BP36" s="85">
        <v>5000000</v>
      </c>
      <c r="BQ36" s="85">
        <v>5000000</v>
      </c>
      <c r="BR36" s="28">
        <f t="shared" si="96"/>
        <v>0</v>
      </c>
    </row>
    <row r="37" spans="1:70" x14ac:dyDescent="0.25">
      <c r="A37" s="107">
        <v>44432</v>
      </c>
      <c r="B37" s="24" t="s">
        <v>18</v>
      </c>
      <c r="C37" s="24">
        <v>421</v>
      </c>
      <c r="D37" s="24" t="s">
        <v>84</v>
      </c>
      <c r="E37" s="24" t="s">
        <v>127</v>
      </c>
      <c r="F37" s="30">
        <v>4.7E-2</v>
      </c>
      <c r="G37" s="31">
        <v>184</v>
      </c>
      <c r="H37" s="29">
        <v>44616</v>
      </c>
      <c r="I37" s="108">
        <v>0</v>
      </c>
      <c r="J37" s="85"/>
      <c r="K37" s="27"/>
      <c r="L37" s="85"/>
      <c r="M37" s="28"/>
      <c r="N37" s="85">
        <v>5000000</v>
      </c>
      <c r="O37" s="85"/>
      <c r="P37" s="28">
        <f t="shared" si="78"/>
        <v>5000000</v>
      </c>
      <c r="Q37" s="85">
        <v>5000000</v>
      </c>
      <c r="R37" s="85"/>
      <c r="S37" s="28">
        <f t="shared" si="79"/>
        <v>5000000</v>
      </c>
      <c r="T37" s="85">
        <v>5000000</v>
      </c>
      <c r="U37" s="85"/>
      <c r="V37" s="28">
        <f t="shared" si="80"/>
        <v>5000000</v>
      </c>
      <c r="W37" s="85">
        <v>5000000</v>
      </c>
      <c r="X37" s="85">
        <v>5000000</v>
      </c>
      <c r="Y37" s="28">
        <f t="shared" si="81"/>
        <v>0</v>
      </c>
      <c r="Z37" s="27">
        <v>5000000</v>
      </c>
      <c r="AA37" s="85"/>
      <c r="AB37" s="28">
        <f t="shared" si="82"/>
        <v>5000000</v>
      </c>
      <c r="AC37" s="27">
        <v>5000000</v>
      </c>
      <c r="AD37" s="85"/>
      <c r="AE37" s="28">
        <f t="shared" si="83"/>
        <v>5000000</v>
      </c>
      <c r="AF37" s="27">
        <v>5000000</v>
      </c>
      <c r="AG37" s="85"/>
      <c r="AH37" s="28">
        <f t="shared" si="84"/>
        <v>5000000</v>
      </c>
      <c r="AI37" s="27">
        <v>5000000</v>
      </c>
      <c r="AJ37" s="85"/>
      <c r="AK37" s="28">
        <f t="shared" si="85"/>
        <v>5000000</v>
      </c>
      <c r="AL37" s="27">
        <v>5000000</v>
      </c>
      <c r="AM37" s="85"/>
      <c r="AN37" s="28">
        <f t="shared" si="86"/>
        <v>5000000</v>
      </c>
      <c r="AO37" s="27">
        <v>5000000</v>
      </c>
      <c r="AP37" s="85"/>
      <c r="AQ37" s="28">
        <f t="shared" si="87"/>
        <v>5000000</v>
      </c>
      <c r="AR37" s="85"/>
      <c r="AS37" s="85"/>
      <c r="AT37" s="28">
        <f t="shared" si="88"/>
        <v>0</v>
      </c>
      <c r="AU37" s="85">
        <v>5000000</v>
      </c>
      <c r="AV37" s="85"/>
      <c r="AW37" s="28">
        <f t="shared" si="89"/>
        <v>5000000</v>
      </c>
      <c r="AX37" s="85">
        <v>5000000</v>
      </c>
      <c r="AY37" s="85"/>
      <c r="AZ37" s="28">
        <f t="shared" si="90"/>
        <v>5000000</v>
      </c>
      <c r="BA37" s="85">
        <v>5000000</v>
      </c>
      <c r="BB37" s="85"/>
      <c r="BC37" s="28">
        <f t="shared" si="91"/>
        <v>5000000</v>
      </c>
      <c r="BD37" s="85">
        <v>5000000</v>
      </c>
      <c r="BE37" s="85"/>
      <c r="BF37" s="28">
        <f t="shared" si="92"/>
        <v>5000000</v>
      </c>
      <c r="BG37" s="85">
        <v>5000000</v>
      </c>
      <c r="BH37" s="85"/>
      <c r="BI37" s="28">
        <f t="shared" si="93"/>
        <v>5000000</v>
      </c>
      <c r="BJ37" s="85">
        <v>5000000</v>
      </c>
      <c r="BK37" s="85"/>
      <c r="BL37" s="28">
        <f t="shared" si="94"/>
        <v>5000000</v>
      </c>
      <c r="BM37" s="85">
        <v>5000000</v>
      </c>
      <c r="BN37" s="85">
        <v>5000000</v>
      </c>
      <c r="BO37" s="28">
        <f t="shared" si="95"/>
        <v>0</v>
      </c>
      <c r="BP37" s="85">
        <v>5000000</v>
      </c>
      <c r="BQ37" s="85">
        <v>5000000</v>
      </c>
      <c r="BR37" s="28">
        <f t="shared" si="96"/>
        <v>0</v>
      </c>
    </row>
    <row r="38" spans="1:70" x14ac:dyDescent="0.25">
      <c r="A38" s="107">
        <v>44432</v>
      </c>
      <c r="B38" s="24" t="s">
        <v>43</v>
      </c>
      <c r="C38" s="24">
        <v>422</v>
      </c>
      <c r="D38" s="24" t="s">
        <v>84</v>
      </c>
      <c r="E38" s="24" t="s">
        <v>128</v>
      </c>
      <c r="F38" s="32">
        <v>4.725E-2</v>
      </c>
      <c r="G38" s="31">
        <v>184</v>
      </c>
      <c r="H38" s="29">
        <v>44616</v>
      </c>
      <c r="I38" s="108">
        <v>0</v>
      </c>
      <c r="J38" s="85"/>
      <c r="K38" s="27"/>
      <c r="L38" s="85"/>
      <c r="M38" s="28"/>
      <c r="N38" s="85">
        <v>5000000</v>
      </c>
      <c r="O38" s="85"/>
      <c r="P38" s="28">
        <f t="shared" si="78"/>
        <v>5000000</v>
      </c>
      <c r="Q38" s="85">
        <v>5000000</v>
      </c>
      <c r="R38" s="85"/>
      <c r="S38" s="28">
        <f t="shared" si="79"/>
        <v>5000000</v>
      </c>
      <c r="T38" s="85">
        <v>5000000</v>
      </c>
      <c r="U38" s="85"/>
      <c r="V38" s="28">
        <f t="shared" si="80"/>
        <v>5000000</v>
      </c>
      <c r="W38" s="85">
        <v>5000000</v>
      </c>
      <c r="X38" s="85"/>
      <c r="Y38" s="28">
        <f t="shared" si="81"/>
        <v>5000000</v>
      </c>
      <c r="Z38" s="27">
        <v>5000000</v>
      </c>
      <c r="AA38" s="85"/>
      <c r="AB38" s="28">
        <f t="shared" si="82"/>
        <v>5000000</v>
      </c>
      <c r="AC38" s="27">
        <v>5000000</v>
      </c>
      <c r="AD38" s="85"/>
      <c r="AE38" s="28">
        <f t="shared" si="83"/>
        <v>5000000</v>
      </c>
      <c r="AF38" s="27">
        <v>5000000</v>
      </c>
      <c r="AG38" s="85"/>
      <c r="AH38" s="28">
        <f t="shared" si="84"/>
        <v>5000000</v>
      </c>
      <c r="AI38" s="27">
        <v>5000000</v>
      </c>
      <c r="AJ38" s="85"/>
      <c r="AK38" s="28">
        <f t="shared" si="85"/>
        <v>5000000</v>
      </c>
      <c r="AL38" s="27">
        <v>5000000</v>
      </c>
      <c r="AM38" s="85"/>
      <c r="AN38" s="28">
        <f t="shared" si="86"/>
        <v>5000000</v>
      </c>
      <c r="AO38" s="27">
        <v>5000000</v>
      </c>
      <c r="AP38" s="85"/>
      <c r="AQ38" s="28">
        <f t="shared" si="87"/>
        <v>5000000</v>
      </c>
      <c r="AR38" s="85"/>
      <c r="AS38" s="85"/>
      <c r="AT38" s="28">
        <f t="shared" si="88"/>
        <v>0</v>
      </c>
      <c r="AU38" s="85">
        <v>5000000</v>
      </c>
      <c r="AV38" s="85"/>
      <c r="AW38" s="28">
        <f t="shared" si="89"/>
        <v>5000000</v>
      </c>
      <c r="AX38" s="85">
        <v>5000000</v>
      </c>
      <c r="AY38" s="85"/>
      <c r="AZ38" s="28">
        <f t="shared" si="90"/>
        <v>5000000</v>
      </c>
      <c r="BA38" s="85">
        <v>5000000</v>
      </c>
      <c r="BB38" s="85"/>
      <c r="BC38" s="28">
        <f t="shared" si="91"/>
        <v>5000000</v>
      </c>
      <c r="BD38" s="85">
        <v>5000000</v>
      </c>
      <c r="BE38" s="85"/>
      <c r="BF38" s="28">
        <f t="shared" si="92"/>
        <v>5000000</v>
      </c>
      <c r="BG38" s="85">
        <v>5000000</v>
      </c>
      <c r="BH38" s="85"/>
      <c r="BI38" s="28">
        <f t="shared" si="93"/>
        <v>5000000</v>
      </c>
      <c r="BJ38" s="85">
        <v>5000000</v>
      </c>
      <c r="BK38" s="85"/>
      <c r="BL38" s="28">
        <f t="shared" si="94"/>
        <v>5000000</v>
      </c>
      <c r="BM38" s="85">
        <v>5000000</v>
      </c>
      <c r="BN38" s="85">
        <v>5000000</v>
      </c>
      <c r="BO38" s="28">
        <f t="shared" si="95"/>
        <v>0</v>
      </c>
      <c r="BP38" s="85">
        <v>5000000</v>
      </c>
      <c r="BQ38" s="85">
        <v>5000000</v>
      </c>
      <c r="BR38" s="28">
        <f t="shared" si="96"/>
        <v>0</v>
      </c>
    </row>
    <row r="39" spans="1:70" x14ac:dyDescent="0.25">
      <c r="A39" s="107">
        <v>44432</v>
      </c>
      <c r="B39" s="24" t="s">
        <v>43</v>
      </c>
      <c r="C39" s="24">
        <v>423</v>
      </c>
      <c r="D39" s="24" t="s">
        <v>84</v>
      </c>
      <c r="E39" s="24" t="s">
        <v>129</v>
      </c>
      <c r="F39" s="32">
        <v>4.8250000000000001E-2</v>
      </c>
      <c r="G39" s="31">
        <v>212</v>
      </c>
      <c r="H39" s="29">
        <v>44644</v>
      </c>
      <c r="I39" s="108">
        <v>15202.05</v>
      </c>
      <c r="J39" s="85"/>
      <c r="K39" s="27"/>
      <c r="L39" s="85"/>
      <c r="M39" s="28"/>
      <c r="N39" s="85">
        <v>5000000</v>
      </c>
      <c r="O39" s="85"/>
      <c r="P39" s="28">
        <f t="shared" si="78"/>
        <v>5000000</v>
      </c>
      <c r="Q39" s="85">
        <v>5000000</v>
      </c>
      <c r="R39" s="85"/>
      <c r="S39" s="28">
        <f t="shared" si="79"/>
        <v>5000000</v>
      </c>
      <c r="T39" s="85">
        <v>5000000</v>
      </c>
      <c r="U39" s="85"/>
      <c r="V39" s="28">
        <f t="shared" si="80"/>
        <v>5000000</v>
      </c>
      <c r="W39" s="85">
        <v>5000000</v>
      </c>
      <c r="X39" s="85"/>
      <c r="Y39" s="28">
        <f t="shared" si="81"/>
        <v>5000000</v>
      </c>
      <c r="Z39" s="27">
        <v>5000000</v>
      </c>
      <c r="AA39" s="85"/>
      <c r="AB39" s="28">
        <f t="shared" si="82"/>
        <v>5000000</v>
      </c>
      <c r="AC39" s="27">
        <v>5000000</v>
      </c>
      <c r="AD39" s="85"/>
      <c r="AE39" s="28">
        <f t="shared" si="83"/>
        <v>5000000</v>
      </c>
      <c r="AF39" s="27">
        <v>5000000</v>
      </c>
      <c r="AG39" s="85"/>
      <c r="AH39" s="28">
        <f t="shared" si="84"/>
        <v>5000000</v>
      </c>
      <c r="AI39" s="27">
        <v>5000000</v>
      </c>
      <c r="AJ39" s="85"/>
      <c r="AK39" s="28">
        <f t="shared" si="85"/>
        <v>5000000</v>
      </c>
      <c r="AL39" s="27">
        <v>5000000</v>
      </c>
      <c r="AM39" s="85"/>
      <c r="AN39" s="28">
        <f t="shared" si="86"/>
        <v>5000000</v>
      </c>
      <c r="AO39" s="27">
        <v>5000000</v>
      </c>
      <c r="AP39" s="85"/>
      <c r="AQ39" s="28">
        <f t="shared" si="87"/>
        <v>5000000</v>
      </c>
      <c r="AR39" s="85"/>
      <c r="AS39" s="85"/>
      <c r="AT39" s="28">
        <f t="shared" si="88"/>
        <v>0</v>
      </c>
      <c r="AU39" s="85">
        <v>5000000</v>
      </c>
      <c r="AV39" s="85"/>
      <c r="AW39" s="28">
        <f t="shared" si="89"/>
        <v>5000000</v>
      </c>
      <c r="AX39" s="85">
        <v>5000000</v>
      </c>
      <c r="AY39" s="85"/>
      <c r="AZ39" s="28">
        <f t="shared" si="90"/>
        <v>5000000</v>
      </c>
      <c r="BA39" s="85">
        <v>5000000</v>
      </c>
      <c r="BB39" s="85"/>
      <c r="BC39" s="28">
        <f t="shared" si="91"/>
        <v>5000000</v>
      </c>
      <c r="BD39" s="85">
        <v>5000000</v>
      </c>
      <c r="BE39" s="85"/>
      <c r="BF39" s="28">
        <f t="shared" si="92"/>
        <v>5000000</v>
      </c>
      <c r="BG39" s="85">
        <v>5000000</v>
      </c>
      <c r="BH39" s="85"/>
      <c r="BI39" s="28">
        <f t="shared" si="93"/>
        <v>5000000</v>
      </c>
      <c r="BJ39" s="85">
        <v>5000000</v>
      </c>
      <c r="BK39" s="85"/>
      <c r="BL39" s="28">
        <f t="shared" si="94"/>
        <v>5000000</v>
      </c>
      <c r="BM39" s="85">
        <v>5000000</v>
      </c>
      <c r="BN39" s="85"/>
      <c r="BO39" s="28">
        <f t="shared" si="95"/>
        <v>5000000</v>
      </c>
      <c r="BP39" s="85">
        <v>5000000</v>
      </c>
      <c r="BQ39" s="85">
        <v>5000000</v>
      </c>
      <c r="BR39" s="28">
        <f t="shared" si="96"/>
        <v>0</v>
      </c>
    </row>
    <row r="40" spans="1:70" x14ac:dyDescent="0.25">
      <c r="A40" s="79"/>
      <c r="B40" s="80"/>
      <c r="C40" s="80"/>
      <c r="D40" s="80"/>
      <c r="E40" s="80"/>
      <c r="F40" s="81"/>
      <c r="G40" s="82"/>
      <c r="H40" s="83"/>
      <c r="I40" s="24"/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28"/>
      <c r="W40" s="86"/>
      <c r="X40" s="85"/>
      <c r="Y40" s="28"/>
      <c r="Z40" s="86"/>
      <c r="AA40" s="85"/>
      <c r="AB40" s="28"/>
      <c r="AC40" s="86"/>
      <c r="AD40" s="85"/>
      <c r="AE40" s="28"/>
      <c r="AF40" s="86"/>
      <c r="AG40" s="85"/>
      <c r="AH40" s="28"/>
      <c r="AI40" s="86"/>
      <c r="AJ40" s="85"/>
      <c r="AK40" s="28"/>
      <c r="AL40" s="86"/>
      <c r="AM40" s="85"/>
      <c r="AN40" s="28"/>
      <c r="AO40" s="86"/>
      <c r="AP40" s="85"/>
      <c r="AQ40" s="28"/>
      <c r="AR40" s="86"/>
      <c r="AS40" s="85"/>
      <c r="AT40" s="28"/>
      <c r="AU40" s="86"/>
      <c r="AV40" s="85"/>
      <c r="AW40" s="28"/>
      <c r="AX40" s="86"/>
      <c r="AY40" s="85"/>
      <c r="AZ40" s="28"/>
      <c r="BA40" s="86"/>
      <c r="BB40" s="85"/>
      <c r="BC40" s="28"/>
      <c r="BD40" s="86"/>
      <c r="BE40" s="85"/>
      <c r="BF40" s="28"/>
      <c r="BG40" s="86"/>
      <c r="BH40" s="85"/>
      <c r="BI40" s="28"/>
      <c r="BJ40" s="86"/>
      <c r="BK40" s="85"/>
      <c r="BL40" s="28"/>
      <c r="BM40" s="86"/>
      <c r="BN40" s="85"/>
      <c r="BO40" s="28"/>
      <c r="BP40" s="86"/>
      <c r="BQ40" s="85"/>
      <c r="BR40" s="28"/>
    </row>
    <row r="41" spans="1:70" x14ac:dyDescent="0.25">
      <c r="A41" s="107">
        <v>44467</v>
      </c>
      <c r="B41" s="24" t="s">
        <v>18</v>
      </c>
      <c r="C41" s="24">
        <v>424</v>
      </c>
      <c r="D41" s="24" t="s">
        <v>84</v>
      </c>
      <c r="E41" s="24" t="s">
        <v>132</v>
      </c>
      <c r="F41" s="30">
        <v>4.7500000000000001E-2</v>
      </c>
      <c r="G41" s="31">
        <v>181</v>
      </c>
      <c r="H41" s="29">
        <v>44648</v>
      </c>
      <c r="I41" s="108">
        <v>35136.99</v>
      </c>
      <c r="J41" s="85"/>
      <c r="K41" s="27"/>
      <c r="L41" s="85"/>
      <c r="M41" s="28"/>
      <c r="N41" s="85">
        <v>5000000</v>
      </c>
      <c r="O41" s="85"/>
      <c r="P41" s="28">
        <f t="shared" ref="P41" si="97">J41+N41-O41</f>
        <v>5000000</v>
      </c>
      <c r="Q41" s="85">
        <v>5000000</v>
      </c>
      <c r="R41" s="85"/>
      <c r="S41" s="28">
        <f t="shared" ref="S41" si="98">J41+Q41-R41</f>
        <v>5000000</v>
      </c>
      <c r="T41" s="85">
        <v>5000000</v>
      </c>
      <c r="U41" s="85"/>
      <c r="V41" s="28">
        <f t="shared" ref="V41" si="99">J41+T41-U41</f>
        <v>5000000</v>
      </c>
      <c r="W41" s="85">
        <v>5000000</v>
      </c>
      <c r="X41" s="85">
        <v>5000000</v>
      </c>
      <c r="Y41" s="28">
        <f t="shared" ref="Y41" si="100">J41+W41-X41</f>
        <v>0</v>
      </c>
      <c r="Z41" s="27">
        <v>10000000</v>
      </c>
      <c r="AA41" s="85"/>
      <c r="AB41" s="28">
        <f t="shared" ref="AB41" si="101">J41+Z41-AA41</f>
        <v>10000000</v>
      </c>
      <c r="AC41" s="27">
        <v>10000000</v>
      </c>
      <c r="AD41" s="85">
        <v>10000000</v>
      </c>
      <c r="AE41" s="28">
        <f t="shared" ref="AE41" si="102">J41+AC41-AD41</f>
        <v>0</v>
      </c>
      <c r="AF41" s="27">
        <v>10000000</v>
      </c>
      <c r="AG41" s="85">
        <v>10000000</v>
      </c>
      <c r="AH41" s="28">
        <f t="shared" ref="AH41" si="103">J41+AF41-AG41</f>
        <v>0</v>
      </c>
      <c r="AI41" s="27">
        <v>5000000</v>
      </c>
      <c r="AJ41" s="85"/>
      <c r="AK41" s="28">
        <f t="shared" ref="AK41" si="104">J41+AI41-AJ41</f>
        <v>5000000</v>
      </c>
      <c r="AL41" s="27">
        <v>5000000</v>
      </c>
      <c r="AM41" s="85"/>
      <c r="AN41" s="28">
        <f t="shared" ref="AN41" si="105">J41+AL41-AM41</f>
        <v>5000000</v>
      </c>
      <c r="AO41" s="27">
        <v>5000000</v>
      </c>
      <c r="AP41" s="85"/>
      <c r="AQ41" s="28">
        <f t="shared" ref="AQ41" si="106">J41+AO41-AP41</f>
        <v>5000000</v>
      </c>
      <c r="AR41" s="85"/>
      <c r="AS41" s="85"/>
      <c r="AT41" s="28">
        <f t="shared" ref="AT41" si="107">J41+AR41-AS41</f>
        <v>0</v>
      </c>
      <c r="AU41" s="85">
        <v>5000000</v>
      </c>
      <c r="AV41" s="85"/>
      <c r="AW41" s="28">
        <f t="shared" ref="AW41" si="108">J41+AU41-AV41</f>
        <v>5000000</v>
      </c>
      <c r="AX41" s="85">
        <v>10000000</v>
      </c>
      <c r="AY41" s="85"/>
      <c r="AZ41" s="28">
        <f t="shared" ref="AZ41" si="109">J41+AX41-AY41</f>
        <v>10000000</v>
      </c>
      <c r="BA41" s="85">
        <v>10000000</v>
      </c>
      <c r="BB41" s="85"/>
      <c r="BC41" s="28">
        <f>J41+BA41-BB41</f>
        <v>10000000</v>
      </c>
      <c r="BD41" s="85">
        <v>10000000</v>
      </c>
      <c r="BE41" s="85"/>
      <c r="BF41" s="28">
        <f>J41+BD41-BE41</f>
        <v>10000000</v>
      </c>
      <c r="BG41" s="85">
        <v>10000000</v>
      </c>
      <c r="BH41" s="85"/>
      <c r="BI41" s="28">
        <f>J41+BG41-BH41</f>
        <v>10000000</v>
      </c>
      <c r="BJ41" s="85">
        <v>10000000</v>
      </c>
      <c r="BK41" s="85"/>
      <c r="BL41" s="28">
        <f>J41+BJ41-BK41</f>
        <v>10000000</v>
      </c>
      <c r="BM41" s="85">
        <v>10000000</v>
      </c>
      <c r="BN41" s="85"/>
      <c r="BO41" s="28">
        <f>J41+BM41-BN41</f>
        <v>10000000</v>
      </c>
      <c r="BP41" s="85">
        <v>10000000</v>
      </c>
      <c r="BQ41" s="85">
        <v>10000000</v>
      </c>
      <c r="BR41" s="28">
        <f>J41+BP41-BQ41</f>
        <v>0</v>
      </c>
    </row>
    <row r="42" spans="1:70" x14ac:dyDescent="0.25">
      <c r="A42" s="79"/>
      <c r="B42" s="80"/>
      <c r="C42" s="80"/>
      <c r="D42" s="80"/>
      <c r="E42" s="80"/>
      <c r="F42" s="81"/>
      <c r="G42" s="82"/>
      <c r="H42" s="83"/>
      <c r="I42" s="24"/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28"/>
      <c r="W42" s="86"/>
      <c r="X42" s="85"/>
      <c r="Y42" s="28"/>
      <c r="Z42" s="86"/>
      <c r="AA42" s="85"/>
      <c r="AB42" s="28"/>
      <c r="AC42" s="86"/>
      <c r="AD42" s="85"/>
      <c r="AE42" s="28"/>
      <c r="AF42" s="86"/>
      <c r="AG42" s="85"/>
      <c r="AH42" s="28"/>
      <c r="AI42" s="86"/>
      <c r="AJ42" s="85"/>
      <c r="AK42" s="28"/>
      <c r="AL42" s="86"/>
      <c r="AM42" s="85"/>
      <c r="AN42" s="28"/>
      <c r="AO42" s="86"/>
      <c r="AP42" s="85"/>
      <c r="AQ42" s="28"/>
      <c r="AR42" s="86"/>
      <c r="AS42" s="85"/>
      <c r="AT42" s="28"/>
      <c r="AU42" s="86"/>
      <c r="AV42" s="85"/>
      <c r="AW42" s="28"/>
      <c r="AX42" s="86"/>
      <c r="AY42" s="85"/>
      <c r="AZ42" s="28"/>
      <c r="BA42" s="86"/>
      <c r="BB42" s="85"/>
      <c r="BC42" s="28"/>
      <c r="BD42" s="86"/>
      <c r="BE42" s="85"/>
      <c r="BF42" s="28"/>
      <c r="BG42" s="86"/>
      <c r="BH42" s="85"/>
      <c r="BI42" s="28"/>
      <c r="BJ42" s="86"/>
      <c r="BK42" s="85"/>
      <c r="BL42" s="28"/>
      <c r="BM42" s="86"/>
      <c r="BN42" s="85"/>
      <c r="BO42" s="28"/>
      <c r="BP42" s="86"/>
      <c r="BQ42" s="85"/>
      <c r="BR42" s="28"/>
    </row>
    <row r="43" spans="1:70" x14ac:dyDescent="0.25">
      <c r="A43" s="107">
        <v>44490</v>
      </c>
      <c r="B43" s="24" t="s">
        <v>42</v>
      </c>
      <c r="C43" s="24">
        <v>425</v>
      </c>
      <c r="D43" s="24" t="s">
        <v>84</v>
      </c>
      <c r="E43" s="24">
        <v>52080077566</v>
      </c>
      <c r="F43" s="30">
        <v>4.4900000000000002E-2</v>
      </c>
      <c r="G43" s="31">
        <v>152</v>
      </c>
      <c r="H43" s="29">
        <v>44642</v>
      </c>
      <c r="I43" s="108">
        <v>12916.44</v>
      </c>
      <c r="J43" s="85"/>
      <c r="K43" s="27"/>
      <c r="L43" s="85"/>
      <c r="M43" s="28"/>
      <c r="N43" s="85">
        <v>5000000</v>
      </c>
      <c r="O43" s="85"/>
      <c r="P43" s="28">
        <f t="shared" ref="P43:P45" si="110">J43+N43-O43</f>
        <v>5000000</v>
      </c>
      <c r="Q43" s="85">
        <v>5000000</v>
      </c>
      <c r="R43" s="85"/>
      <c r="S43" s="28">
        <f t="shared" ref="S43:S45" si="111">J43+Q43-R43</f>
        <v>5000000</v>
      </c>
      <c r="T43" s="85">
        <v>5000000</v>
      </c>
      <c r="U43" s="85"/>
      <c r="V43" s="28">
        <f t="shared" ref="V43:V45" si="112">J43+T43-U43</f>
        <v>5000000</v>
      </c>
      <c r="W43" s="85">
        <v>5000000</v>
      </c>
      <c r="X43" s="85">
        <v>5000000</v>
      </c>
      <c r="Y43" s="28">
        <f t="shared" ref="Y43:Y45" si="113">J43+W43-X43</f>
        <v>0</v>
      </c>
      <c r="Z43" s="27">
        <v>10000000</v>
      </c>
      <c r="AA43" s="85"/>
      <c r="AB43" s="28">
        <f t="shared" ref="AB43:AB45" si="114">J43+Z43-AA43</f>
        <v>10000000</v>
      </c>
      <c r="AC43" s="27">
        <v>10000000</v>
      </c>
      <c r="AD43" s="85">
        <v>10000000</v>
      </c>
      <c r="AE43" s="28">
        <f t="shared" ref="AE43:AE45" si="115">J43+AC43-AD43</f>
        <v>0</v>
      </c>
      <c r="AF43" s="27">
        <v>10000000</v>
      </c>
      <c r="AG43" s="85">
        <v>10000000</v>
      </c>
      <c r="AH43" s="28">
        <f t="shared" ref="AH43:AH45" si="116">J43+AF43-AG43</f>
        <v>0</v>
      </c>
      <c r="AI43" s="27">
        <v>5000000</v>
      </c>
      <c r="AJ43" s="85"/>
      <c r="AK43" s="28">
        <f t="shared" ref="AK43:AK45" si="117">J43+AI43-AJ43</f>
        <v>5000000</v>
      </c>
      <c r="AL43" s="27">
        <v>5000000</v>
      </c>
      <c r="AM43" s="85"/>
      <c r="AN43" s="28">
        <f t="shared" ref="AN43:AN45" si="118">J43+AL43-AM43</f>
        <v>5000000</v>
      </c>
      <c r="AO43" s="27">
        <v>5000000</v>
      </c>
      <c r="AP43" s="85"/>
      <c r="AQ43" s="28">
        <f t="shared" ref="AQ43:AQ45" si="119">J43+AO43-AP43</f>
        <v>5000000</v>
      </c>
      <c r="AR43" s="85"/>
      <c r="AS43" s="85"/>
      <c r="AT43" s="28">
        <f t="shared" ref="AT43:AT45" si="120">J43+AR43-AS43</f>
        <v>0</v>
      </c>
      <c r="AU43" s="85">
        <v>5000000</v>
      </c>
      <c r="AV43" s="85"/>
      <c r="AW43" s="28">
        <f t="shared" ref="AW43:AW45" si="121">J43+AU43-AV43</f>
        <v>5000000</v>
      </c>
      <c r="AX43" s="85"/>
      <c r="AY43" s="85"/>
      <c r="AZ43" s="28">
        <f t="shared" ref="AZ43:AZ45" si="122">J43+AX43-AY43</f>
        <v>0</v>
      </c>
      <c r="BA43" s="85">
        <v>5000000</v>
      </c>
      <c r="BB43" s="85"/>
      <c r="BC43" s="28">
        <f t="shared" ref="BC43:BC45" si="123">J43+BA43-BB43</f>
        <v>5000000</v>
      </c>
      <c r="BD43" s="85">
        <v>5000000</v>
      </c>
      <c r="BE43" s="85"/>
      <c r="BF43" s="28">
        <f t="shared" ref="BF43:BF45" si="124">J43+BD43-BE43</f>
        <v>5000000</v>
      </c>
      <c r="BG43" s="85">
        <v>5000000</v>
      </c>
      <c r="BH43" s="85"/>
      <c r="BI43" s="28">
        <f t="shared" ref="BI43:BI45" si="125">J43+BG43-BH43</f>
        <v>5000000</v>
      </c>
      <c r="BJ43" s="85">
        <v>5000000</v>
      </c>
      <c r="BK43" s="85"/>
      <c r="BL43" s="28">
        <f t="shared" ref="BL43:BL45" si="126">J43+BJ43-BK43</f>
        <v>5000000</v>
      </c>
      <c r="BM43" s="85">
        <v>5000000</v>
      </c>
      <c r="BN43" s="85"/>
      <c r="BO43" s="28">
        <f t="shared" ref="BO43:BO45" si="127">J43+BM43-BN43</f>
        <v>5000000</v>
      </c>
      <c r="BP43" s="85">
        <v>5000000</v>
      </c>
      <c r="BQ43" s="85">
        <v>5000000</v>
      </c>
      <c r="BR43" s="28">
        <f t="shared" ref="BR43:BR45" si="128">J43+BP43-BQ43</f>
        <v>0</v>
      </c>
    </row>
    <row r="44" spans="1:70" x14ac:dyDescent="0.25">
      <c r="A44" s="107">
        <v>44490</v>
      </c>
      <c r="B44" s="24" t="s">
        <v>43</v>
      </c>
      <c r="C44" s="24">
        <v>426</v>
      </c>
      <c r="D44" s="24" t="s">
        <v>84</v>
      </c>
      <c r="E44" s="24" t="s">
        <v>165</v>
      </c>
      <c r="F44" s="32">
        <v>4.8500000000000001E-2</v>
      </c>
      <c r="G44" s="31">
        <v>152</v>
      </c>
      <c r="H44" s="29">
        <v>44642</v>
      </c>
      <c r="I44" s="108">
        <v>13952.05</v>
      </c>
      <c r="J44" s="85"/>
      <c r="K44" s="27"/>
      <c r="L44" s="85"/>
      <c r="M44" s="28"/>
      <c r="N44" s="85">
        <v>5000000</v>
      </c>
      <c r="O44" s="85"/>
      <c r="P44" s="28">
        <f t="shared" si="110"/>
        <v>5000000</v>
      </c>
      <c r="Q44" s="85">
        <v>5000000</v>
      </c>
      <c r="R44" s="85"/>
      <c r="S44" s="28">
        <f t="shared" si="111"/>
        <v>5000000</v>
      </c>
      <c r="T44" s="85">
        <v>5000000</v>
      </c>
      <c r="U44" s="85"/>
      <c r="V44" s="28">
        <f t="shared" si="112"/>
        <v>5000000</v>
      </c>
      <c r="W44" s="85">
        <v>5000000</v>
      </c>
      <c r="X44" s="85">
        <v>5000000</v>
      </c>
      <c r="Y44" s="28">
        <f t="shared" si="113"/>
        <v>0</v>
      </c>
      <c r="Z44" s="27">
        <v>5000000</v>
      </c>
      <c r="AA44" s="85"/>
      <c r="AB44" s="28">
        <f t="shared" si="114"/>
        <v>5000000</v>
      </c>
      <c r="AC44" s="27">
        <v>5000000</v>
      </c>
      <c r="AD44" s="85"/>
      <c r="AE44" s="28">
        <f t="shared" si="115"/>
        <v>5000000</v>
      </c>
      <c r="AF44" s="27">
        <v>5000000</v>
      </c>
      <c r="AG44" s="85"/>
      <c r="AH44" s="28">
        <f t="shared" si="116"/>
        <v>5000000</v>
      </c>
      <c r="AI44" s="27">
        <v>5000000</v>
      </c>
      <c r="AJ44" s="85"/>
      <c r="AK44" s="28">
        <f t="shared" si="117"/>
        <v>5000000</v>
      </c>
      <c r="AL44" s="27">
        <v>5000000</v>
      </c>
      <c r="AM44" s="85"/>
      <c r="AN44" s="28">
        <f t="shared" si="118"/>
        <v>5000000</v>
      </c>
      <c r="AO44" s="27">
        <v>5000000</v>
      </c>
      <c r="AP44" s="85"/>
      <c r="AQ44" s="28">
        <f t="shared" si="119"/>
        <v>5000000</v>
      </c>
      <c r="AR44" s="85"/>
      <c r="AS44" s="85"/>
      <c r="AT44" s="28">
        <f t="shared" si="120"/>
        <v>0</v>
      </c>
      <c r="AU44" s="85">
        <v>5000000</v>
      </c>
      <c r="AV44" s="85"/>
      <c r="AW44" s="28">
        <f t="shared" si="121"/>
        <v>5000000</v>
      </c>
      <c r="AX44" s="85"/>
      <c r="AY44" s="85"/>
      <c r="AZ44" s="28">
        <f t="shared" si="122"/>
        <v>0</v>
      </c>
      <c r="BA44" s="85">
        <v>5000000</v>
      </c>
      <c r="BB44" s="85"/>
      <c r="BC44" s="28">
        <f t="shared" si="123"/>
        <v>5000000</v>
      </c>
      <c r="BD44" s="85">
        <v>5000000</v>
      </c>
      <c r="BE44" s="85"/>
      <c r="BF44" s="28">
        <f t="shared" si="124"/>
        <v>5000000</v>
      </c>
      <c r="BG44" s="85">
        <v>5000000</v>
      </c>
      <c r="BH44" s="85"/>
      <c r="BI44" s="28">
        <f t="shared" si="125"/>
        <v>5000000</v>
      </c>
      <c r="BJ44" s="85">
        <v>5000000</v>
      </c>
      <c r="BK44" s="85"/>
      <c r="BL44" s="28">
        <f t="shared" si="126"/>
        <v>5000000</v>
      </c>
      <c r="BM44" s="85">
        <v>5000000</v>
      </c>
      <c r="BN44" s="85"/>
      <c r="BO44" s="28">
        <f t="shared" si="127"/>
        <v>5000000</v>
      </c>
      <c r="BP44" s="85">
        <v>5000000</v>
      </c>
      <c r="BQ44" s="85">
        <v>5000000</v>
      </c>
      <c r="BR44" s="28">
        <f t="shared" si="128"/>
        <v>0</v>
      </c>
    </row>
    <row r="45" spans="1:70" x14ac:dyDescent="0.25">
      <c r="A45" s="107">
        <v>44490</v>
      </c>
      <c r="B45" s="24" t="s">
        <v>43</v>
      </c>
      <c r="C45" s="24">
        <v>427</v>
      </c>
      <c r="D45" s="24" t="s">
        <v>84</v>
      </c>
      <c r="E45" s="24" t="s">
        <v>166</v>
      </c>
      <c r="F45" s="32">
        <v>4.9000000000000002E-2</v>
      </c>
      <c r="G45" s="31">
        <v>182</v>
      </c>
      <c r="H45" s="29">
        <v>44672</v>
      </c>
      <c r="I45" s="108">
        <v>20808.22</v>
      </c>
      <c r="J45" s="85"/>
      <c r="K45" s="27"/>
      <c r="L45" s="85"/>
      <c r="M45" s="28"/>
      <c r="N45" s="85">
        <v>5000000</v>
      </c>
      <c r="O45" s="85"/>
      <c r="P45" s="28">
        <f t="shared" si="110"/>
        <v>5000000</v>
      </c>
      <c r="Q45" s="85">
        <v>5000000</v>
      </c>
      <c r="R45" s="85"/>
      <c r="S45" s="28">
        <f t="shared" si="111"/>
        <v>5000000</v>
      </c>
      <c r="T45" s="85">
        <v>5000000</v>
      </c>
      <c r="U45" s="85"/>
      <c r="V45" s="28">
        <f t="shared" si="112"/>
        <v>5000000</v>
      </c>
      <c r="W45" s="85">
        <v>5000000</v>
      </c>
      <c r="X45" s="85">
        <v>5000000</v>
      </c>
      <c r="Y45" s="28">
        <f t="shared" si="113"/>
        <v>0</v>
      </c>
      <c r="Z45" s="27">
        <v>5000000</v>
      </c>
      <c r="AA45" s="85"/>
      <c r="AB45" s="28">
        <f t="shared" si="114"/>
        <v>5000000</v>
      </c>
      <c r="AC45" s="27">
        <v>5000000</v>
      </c>
      <c r="AD45" s="85"/>
      <c r="AE45" s="28">
        <f t="shared" si="115"/>
        <v>5000000</v>
      </c>
      <c r="AF45" s="27">
        <v>5000000</v>
      </c>
      <c r="AG45" s="85"/>
      <c r="AH45" s="28">
        <f t="shared" si="116"/>
        <v>5000000</v>
      </c>
      <c r="AI45" s="27">
        <v>5000000</v>
      </c>
      <c r="AJ45" s="85"/>
      <c r="AK45" s="28">
        <f t="shared" si="117"/>
        <v>5000000</v>
      </c>
      <c r="AL45" s="27">
        <v>5000000</v>
      </c>
      <c r="AM45" s="85"/>
      <c r="AN45" s="28">
        <f t="shared" si="118"/>
        <v>5000000</v>
      </c>
      <c r="AO45" s="27">
        <v>5000000</v>
      </c>
      <c r="AP45" s="85"/>
      <c r="AQ45" s="28">
        <f t="shared" si="119"/>
        <v>5000000</v>
      </c>
      <c r="AR45" s="85"/>
      <c r="AS45" s="85"/>
      <c r="AT45" s="28">
        <f t="shared" si="120"/>
        <v>0</v>
      </c>
      <c r="AU45" s="85">
        <v>5000000</v>
      </c>
      <c r="AV45" s="85"/>
      <c r="AW45" s="28">
        <f t="shared" si="121"/>
        <v>5000000</v>
      </c>
      <c r="AX45" s="85"/>
      <c r="AY45" s="85"/>
      <c r="AZ45" s="28">
        <f t="shared" si="122"/>
        <v>0</v>
      </c>
      <c r="BA45" s="85">
        <v>5000000</v>
      </c>
      <c r="BB45" s="85"/>
      <c r="BC45" s="28">
        <f t="shared" si="123"/>
        <v>5000000</v>
      </c>
      <c r="BD45" s="85">
        <v>5000000</v>
      </c>
      <c r="BE45" s="85"/>
      <c r="BF45" s="28">
        <f t="shared" si="124"/>
        <v>5000000</v>
      </c>
      <c r="BG45" s="85">
        <v>5000000</v>
      </c>
      <c r="BH45" s="85"/>
      <c r="BI45" s="28">
        <f t="shared" si="125"/>
        <v>5000000</v>
      </c>
      <c r="BJ45" s="85">
        <v>5000000</v>
      </c>
      <c r="BK45" s="85"/>
      <c r="BL45" s="28">
        <f t="shared" si="126"/>
        <v>5000000</v>
      </c>
      <c r="BM45" s="85">
        <v>5000000</v>
      </c>
      <c r="BN45" s="85"/>
      <c r="BO45" s="28">
        <f t="shared" si="127"/>
        <v>5000000</v>
      </c>
      <c r="BP45" s="85">
        <v>5000000</v>
      </c>
      <c r="BQ45" s="85"/>
      <c r="BR45" s="28">
        <f t="shared" si="128"/>
        <v>5000000</v>
      </c>
    </row>
    <row r="46" spans="1:70" x14ac:dyDescent="0.25">
      <c r="A46" s="79"/>
      <c r="B46" s="80"/>
      <c r="C46" s="80"/>
      <c r="D46" s="80"/>
      <c r="E46" s="80"/>
      <c r="F46" s="81"/>
      <c r="G46" s="82"/>
      <c r="H46" s="83"/>
      <c r="I46" s="24"/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28"/>
      <c r="W46" s="86"/>
      <c r="X46" s="85"/>
      <c r="Y46" s="28"/>
      <c r="Z46" s="86"/>
      <c r="AA46" s="85"/>
      <c r="AB46" s="28"/>
      <c r="AC46" s="86"/>
      <c r="AD46" s="85"/>
      <c r="AE46" s="28"/>
      <c r="AF46" s="86"/>
      <c r="AG46" s="85"/>
      <c r="AH46" s="28"/>
      <c r="AI46" s="86"/>
      <c r="AJ46" s="85"/>
      <c r="AK46" s="28"/>
      <c r="AL46" s="86"/>
      <c r="AM46" s="85"/>
      <c r="AN46" s="28"/>
      <c r="AO46" s="86"/>
      <c r="AP46" s="85"/>
      <c r="AQ46" s="28"/>
      <c r="AR46" s="86"/>
      <c r="AS46" s="85"/>
      <c r="AT46" s="28"/>
      <c r="AU46" s="86"/>
      <c r="AV46" s="85"/>
      <c r="AW46" s="28"/>
      <c r="AX46" s="86"/>
      <c r="AY46" s="85"/>
      <c r="AZ46" s="28"/>
      <c r="BA46" s="86"/>
      <c r="BB46" s="85"/>
      <c r="BC46" s="28"/>
      <c r="BD46" s="86"/>
      <c r="BE46" s="85"/>
      <c r="BF46" s="28"/>
      <c r="BG46" s="86"/>
      <c r="BH46" s="85"/>
      <c r="BI46" s="28"/>
      <c r="BJ46" s="86"/>
      <c r="BK46" s="85"/>
      <c r="BL46" s="28"/>
      <c r="BM46" s="86"/>
      <c r="BN46" s="85"/>
      <c r="BO46" s="28"/>
      <c r="BP46" s="86"/>
      <c r="BQ46" s="85"/>
      <c r="BR46" s="28"/>
    </row>
    <row r="47" spans="1:70" x14ac:dyDescent="0.25">
      <c r="A47" s="107">
        <v>44525</v>
      </c>
      <c r="B47" s="24" t="s">
        <v>18</v>
      </c>
      <c r="C47" s="24">
        <v>428</v>
      </c>
      <c r="D47" s="24" t="s">
        <v>84</v>
      </c>
      <c r="E47" s="24" t="s">
        <v>169</v>
      </c>
      <c r="F47" s="30">
        <v>4.3999999999999997E-2</v>
      </c>
      <c r="G47" s="31">
        <v>61</v>
      </c>
      <c r="H47" s="29">
        <v>44586</v>
      </c>
      <c r="I47" s="108">
        <v>0</v>
      </c>
      <c r="J47" s="85"/>
      <c r="K47" s="27"/>
      <c r="L47" s="85"/>
      <c r="M47" s="28"/>
      <c r="N47" s="85">
        <v>5000000</v>
      </c>
      <c r="O47" s="85"/>
      <c r="P47" s="28">
        <f t="shared" ref="P47:P52" si="129">J47+N47-O47</f>
        <v>5000000</v>
      </c>
      <c r="Q47" s="85">
        <v>5000000</v>
      </c>
      <c r="R47" s="85"/>
      <c r="S47" s="28">
        <f t="shared" ref="S47:S52" si="130">J47+Q47-R47</f>
        <v>5000000</v>
      </c>
      <c r="T47" s="85">
        <v>5000000</v>
      </c>
      <c r="U47" s="85"/>
      <c r="V47" s="28">
        <f t="shared" ref="V47:V52" si="131">J47+T47-U47</f>
        <v>5000000</v>
      </c>
      <c r="W47" s="85">
        <v>5000000</v>
      </c>
      <c r="X47" s="85">
        <v>5000000</v>
      </c>
      <c r="Y47" s="28">
        <f t="shared" ref="Y47:Y52" si="132">J47+W47-X47</f>
        <v>0</v>
      </c>
      <c r="Z47" s="27">
        <v>10000000</v>
      </c>
      <c r="AA47" s="85"/>
      <c r="AB47" s="28">
        <f t="shared" ref="AB47:AB52" si="133">J47+Z47-AA47</f>
        <v>10000000</v>
      </c>
      <c r="AC47" s="27">
        <v>10000000</v>
      </c>
      <c r="AD47" s="85">
        <v>10000000</v>
      </c>
      <c r="AE47" s="28">
        <f t="shared" ref="AE47:AE52" si="134">J47+AC47-AD47</f>
        <v>0</v>
      </c>
      <c r="AF47" s="27">
        <v>10000000</v>
      </c>
      <c r="AG47" s="85">
        <v>10000000</v>
      </c>
      <c r="AH47" s="28">
        <f t="shared" ref="AH47:AH52" si="135">J47+AF47-AG47</f>
        <v>0</v>
      </c>
      <c r="AI47" s="27">
        <v>5000000</v>
      </c>
      <c r="AJ47" s="85"/>
      <c r="AK47" s="28">
        <f t="shared" ref="AK47:AK52" si="136">J47+AI47-AJ47</f>
        <v>5000000</v>
      </c>
      <c r="AL47" s="27">
        <v>5000000</v>
      </c>
      <c r="AM47" s="85"/>
      <c r="AN47" s="28">
        <f t="shared" ref="AN47:AN52" si="137">J47+AL47-AM47</f>
        <v>5000000</v>
      </c>
      <c r="AO47" s="27">
        <v>5000000</v>
      </c>
      <c r="AP47" s="85"/>
      <c r="AQ47" s="28">
        <f t="shared" ref="AQ47:AQ52" si="138">J47+AO47-AP47</f>
        <v>5000000</v>
      </c>
      <c r="AR47" s="85"/>
      <c r="AS47" s="85"/>
      <c r="AT47" s="28">
        <f t="shared" ref="AT47:AT52" si="139">J47+AR47-AS47</f>
        <v>0</v>
      </c>
      <c r="AU47" s="85">
        <v>5000000</v>
      </c>
      <c r="AV47" s="85"/>
      <c r="AW47" s="28">
        <f t="shared" ref="AW47:AW52" si="140">J47+AU47-AV47</f>
        <v>5000000</v>
      </c>
      <c r="AX47" s="85">
        <v>5000000</v>
      </c>
      <c r="AY47" s="85"/>
      <c r="AZ47" s="28">
        <f t="shared" ref="AZ47:AZ52" si="141">J47+AX47-AY47</f>
        <v>5000000</v>
      </c>
      <c r="BA47" s="116"/>
      <c r="BB47" s="85"/>
      <c r="BC47" s="28">
        <f t="shared" ref="BC47:BC57" si="142">J47+BA47-BB47</f>
        <v>0</v>
      </c>
      <c r="BD47" s="116">
        <v>5000000</v>
      </c>
      <c r="BE47" s="85"/>
      <c r="BF47" s="28">
        <f t="shared" ref="BF47:BF57" si="143">J47+BD47-BE47</f>
        <v>5000000</v>
      </c>
      <c r="BG47" s="116">
        <v>5000000</v>
      </c>
      <c r="BH47" s="85"/>
      <c r="BI47" s="28">
        <f t="shared" ref="BI47:BI57" si="144">J47+BG47-BH47</f>
        <v>5000000</v>
      </c>
      <c r="BJ47" s="116">
        <v>5000000</v>
      </c>
      <c r="BK47" s="85">
        <v>5000000</v>
      </c>
      <c r="BL47" s="28">
        <f t="shared" ref="BL47:BL57" si="145">J47+BJ47-BK47</f>
        <v>0</v>
      </c>
      <c r="BM47" s="116">
        <v>5000000</v>
      </c>
      <c r="BN47" s="85">
        <v>5000000</v>
      </c>
      <c r="BO47" s="28">
        <f t="shared" ref="BO47:BO57" si="146">J47+BM47-BN47</f>
        <v>0</v>
      </c>
      <c r="BP47" s="116">
        <v>5000000</v>
      </c>
      <c r="BQ47" s="85">
        <v>5000000</v>
      </c>
      <c r="BR47" s="28">
        <f t="shared" ref="BR47:BR57" si="147">J47+BP47-BQ47</f>
        <v>0</v>
      </c>
    </row>
    <row r="48" spans="1:70" x14ac:dyDescent="0.25">
      <c r="A48" s="107">
        <v>44525</v>
      </c>
      <c r="B48" s="24" t="s">
        <v>85</v>
      </c>
      <c r="C48" s="24">
        <v>429</v>
      </c>
      <c r="D48" s="24" t="s">
        <v>84</v>
      </c>
      <c r="E48" s="24">
        <v>74925968221</v>
      </c>
      <c r="F48" s="30">
        <v>4.3200000000000002E-2</v>
      </c>
      <c r="G48" s="31">
        <v>92</v>
      </c>
      <c r="H48" s="29">
        <v>44617</v>
      </c>
      <c r="I48" s="108">
        <v>0</v>
      </c>
      <c r="J48" s="85"/>
      <c r="K48" s="27"/>
      <c r="L48" s="85"/>
      <c r="M48" s="28"/>
      <c r="N48" s="85">
        <v>5000000</v>
      </c>
      <c r="O48" s="85"/>
      <c r="P48" s="28">
        <f t="shared" si="129"/>
        <v>5000000</v>
      </c>
      <c r="Q48" s="85">
        <v>5000000</v>
      </c>
      <c r="R48" s="85"/>
      <c r="S48" s="28">
        <f t="shared" si="130"/>
        <v>5000000</v>
      </c>
      <c r="T48" s="85">
        <v>5000000</v>
      </c>
      <c r="U48" s="85"/>
      <c r="V48" s="28">
        <f t="shared" si="131"/>
        <v>5000000</v>
      </c>
      <c r="W48" s="85">
        <v>5000000</v>
      </c>
      <c r="X48" s="85">
        <v>5000000</v>
      </c>
      <c r="Y48" s="28">
        <f t="shared" si="132"/>
        <v>0</v>
      </c>
      <c r="Z48" s="27">
        <v>5000000</v>
      </c>
      <c r="AA48" s="85"/>
      <c r="AB48" s="28">
        <f t="shared" si="133"/>
        <v>5000000</v>
      </c>
      <c r="AC48" s="27">
        <v>5000000</v>
      </c>
      <c r="AD48" s="85"/>
      <c r="AE48" s="28">
        <f t="shared" si="134"/>
        <v>5000000</v>
      </c>
      <c r="AF48" s="27">
        <v>5000000</v>
      </c>
      <c r="AG48" s="85"/>
      <c r="AH48" s="28">
        <f t="shared" si="135"/>
        <v>5000000</v>
      </c>
      <c r="AI48" s="27">
        <v>5000000</v>
      </c>
      <c r="AJ48" s="85"/>
      <c r="AK48" s="28">
        <f t="shared" si="136"/>
        <v>5000000</v>
      </c>
      <c r="AL48" s="27">
        <v>5000000</v>
      </c>
      <c r="AM48" s="85"/>
      <c r="AN48" s="28">
        <f t="shared" si="137"/>
        <v>5000000</v>
      </c>
      <c r="AO48" s="27">
        <v>5000000</v>
      </c>
      <c r="AP48" s="85"/>
      <c r="AQ48" s="28">
        <f t="shared" si="138"/>
        <v>5000000</v>
      </c>
      <c r="AR48" s="85"/>
      <c r="AS48" s="85"/>
      <c r="AT48" s="28">
        <f t="shared" si="139"/>
        <v>0</v>
      </c>
      <c r="AU48" s="85">
        <v>5000000</v>
      </c>
      <c r="AV48" s="85"/>
      <c r="AW48" s="28">
        <f t="shared" si="140"/>
        <v>5000000</v>
      </c>
      <c r="AX48" s="85">
        <v>5000000</v>
      </c>
      <c r="AY48" s="85"/>
      <c r="AZ48" s="28">
        <f t="shared" si="141"/>
        <v>5000000</v>
      </c>
      <c r="BA48" s="116"/>
      <c r="BB48" s="85"/>
      <c r="BC48" s="28">
        <f t="shared" si="142"/>
        <v>0</v>
      </c>
      <c r="BD48" s="116">
        <v>5000000</v>
      </c>
      <c r="BE48" s="85"/>
      <c r="BF48" s="28">
        <f t="shared" si="143"/>
        <v>5000000</v>
      </c>
      <c r="BG48" s="116">
        <v>5000000</v>
      </c>
      <c r="BH48" s="85"/>
      <c r="BI48" s="28">
        <f t="shared" si="144"/>
        <v>5000000</v>
      </c>
      <c r="BJ48" s="116">
        <v>5000000</v>
      </c>
      <c r="BK48" s="85"/>
      <c r="BL48" s="28">
        <f t="shared" si="145"/>
        <v>5000000</v>
      </c>
      <c r="BM48" s="116">
        <v>5000000</v>
      </c>
      <c r="BN48" s="85">
        <v>5000000</v>
      </c>
      <c r="BO48" s="28">
        <f t="shared" si="146"/>
        <v>0</v>
      </c>
      <c r="BP48" s="116">
        <v>5000000</v>
      </c>
      <c r="BQ48" s="85">
        <v>5000000</v>
      </c>
      <c r="BR48" s="28">
        <f t="shared" si="147"/>
        <v>0</v>
      </c>
    </row>
    <row r="49" spans="1:70" x14ac:dyDescent="0.25">
      <c r="A49" s="107">
        <v>44525</v>
      </c>
      <c r="B49" s="24" t="s">
        <v>18</v>
      </c>
      <c r="C49" s="24">
        <v>430</v>
      </c>
      <c r="D49" s="24" t="s">
        <v>84</v>
      </c>
      <c r="E49" s="24" t="s">
        <v>170</v>
      </c>
      <c r="F49" s="30">
        <v>4.65E-2</v>
      </c>
      <c r="G49" s="31">
        <v>120</v>
      </c>
      <c r="H49" s="29">
        <v>44645</v>
      </c>
      <c r="I49" s="108">
        <v>15287.67</v>
      </c>
      <c r="J49" s="85"/>
      <c r="K49" s="27"/>
      <c r="L49" s="85"/>
      <c r="M49" s="28"/>
      <c r="N49" s="85">
        <v>5000000</v>
      </c>
      <c r="O49" s="85"/>
      <c r="P49" s="28">
        <f t="shared" si="129"/>
        <v>5000000</v>
      </c>
      <c r="Q49" s="85">
        <v>5000000</v>
      </c>
      <c r="R49" s="85"/>
      <c r="S49" s="28">
        <f t="shared" si="130"/>
        <v>5000000</v>
      </c>
      <c r="T49" s="85">
        <v>5000000</v>
      </c>
      <c r="U49" s="85"/>
      <c r="V49" s="28">
        <f t="shared" si="131"/>
        <v>5000000</v>
      </c>
      <c r="W49" s="85">
        <v>5000000</v>
      </c>
      <c r="X49" s="85">
        <v>5000000</v>
      </c>
      <c r="Y49" s="28">
        <f t="shared" si="132"/>
        <v>0</v>
      </c>
      <c r="Z49" s="27">
        <v>5000000</v>
      </c>
      <c r="AA49" s="85"/>
      <c r="AB49" s="28">
        <f t="shared" si="133"/>
        <v>5000000</v>
      </c>
      <c r="AC49" s="27">
        <v>5000000</v>
      </c>
      <c r="AD49" s="85"/>
      <c r="AE49" s="28">
        <f t="shared" si="134"/>
        <v>5000000</v>
      </c>
      <c r="AF49" s="27">
        <v>5000000</v>
      </c>
      <c r="AG49" s="85"/>
      <c r="AH49" s="28">
        <f t="shared" si="135"/>
        <v>5000000</v>
      </c>
      <c r="AI49" s="27">
        <v>5000000</v>
      </c>
      <c r="AJ49" s="85"/>
      <c r="AK49" s="28">
        <f t="shared" si="136"/>
        <v>5000000</v>
      </c>
      <c r="AL49" s="27">
        <v>5000000</v>
      </c>
      <c r="AM49" s="85"/>
      <c r="AN49" s="28">
        <f t="shared" si="137"/>
        <v>5000000</v>
      </c>
      <c r="AO49" s="27">
        <v>5000000</v>
      </c>
      <c r="AP49" s="85"/>
      <c r="AQ49" s="28">
        <f t="shared" si="138"/>
        <v>5000000</v>
      </c>
      <c r="AR49" s="85"/>
      <c r="AS49" s="85"/>
      <c r="AT49" s="28">
        <f t="shared" si="139"/>
        <v>0</v>
      </c>
      <c r="AU49" s="85">
        <v>5000000</v>
      </c>
      <c r="AV49" s="85"/>
      <c r="AW49" s="28">
        <f t="shared" si="140"/>
        <v>5000000</v>
      </c>
      <c r="AX49" s="85">
        <v>5000000</v>
      </c>
      <c r="AY49" s="85"/>
      <c r="AZ49" s="28">
        <f t="shared" si="141"/>
        <v>5000000</v>
      </c>
      <c r="BA49" s="116"/>
      <c r="BB49" s="85"/>
      <c r="BC49" s="28">
        <f t="shared" si="142"/>
        <v>0</v>
      </c>
      <c r="BD49" s="116">
        <v>5000000</v>
      </c>
      <c r="BE49" s="85"/>
      <c r="BF49" s="28">
        <f t="shared" si="143"/>
        <v>5000000</v>
      </c>
      <c r="BG49" s="116">
        <v>5000000</v>
      </c>
      <c r="BH49" s="85"/>
      <c r="BI49" s="28">
        <f t="shared" si="144"/>
        <v>5000000</v>
      </c>
      <c r="BJ49" s="116">
        <v>5000000</v>
      </c>
      <c r="BK49" s="85"/>
      <c r="BL49" s="28">
        <f t="shared" si="145"/>
        <v>5000000</v>
      </c>
      <c r="BM49" s="116">
        <v>5000000</v>
      </c>
      <c r="BN49" s="85"/>
      <c r="BO49" s="28">
        <f t="shared" si="146"/>
        <v>5000000</v>
      </c>
      <c r="BP49" s="116">
        <v>5000000</v>
      </c>
      <c r="BQ49" s="85">
        <v>5000000</v>
      </c>
      <c r="BR49" s="28">
        <f t="shared" si="147"/>
        <v>0</v>
      </c>
    </row>
    <row r="50" spans="1:70" x14ac:dyDescent="0.25">
      <c r="A50" s="107">
        <v>44525</v>
      </c>
      <c r="B50" s="24" t="s">
        <v>43</v>
      </c>
      <c r="C50" s="24">
        <v>431</v>
      </c>
      <c r="D50" s="24" t="s">
        <v>84</v>
      </c>
      <c r="E50" s="24" t="s">
        <v>171</v>
      </c>
      <c r="F50" s="32">
        <v>4.9250000000000002E-2</v>
      </c>
      <c r="G50" s="31">
        <v>120</v>
      </c>
      <c r="H50" s="29">
        <v>44645</v>
      </c>
      <c r="I50" s="108">
        <v>16191.78</v>
      </c>
      <c r="J50" s="85"/>
      <c r="K50" s="27"/>
      <c r="L50" s="85"/>
      <c r="M50" s="28"/>
      <c r="N50" s="85">
        <v>5000000</v>
      </c>
      <c r="O50" s="85"/>
      <c r="P50" s="28">
        <f t="shared" si="129"/>
        <v>5000000</v>
      </c>
      <c r="Q50" s="85">
        <v>5000000</v>
      </c>
      <c r="R50" s="85"/>
      <c r="S50" s="28">
        <f t="shared" si="130"/>
        <v>5000000</v>
      </c>
      <c r="T50" s="85">
        <v>5000000</v>
      </c>
      <c r="U50" s="85"/>
      <c r="V50" s="28">
        <f t="shared" si="131"/>
        <v>5000000</v>
      </c>
      <c r="W50" s="85">
        <v>5000000</v>
      </c>
      <c r="X50" s="85"/>
      <c r="Y50" s="28">
        <f t="shared" si="132"/>
        <v>5000000</v>
      </c>
      <c r="Z50" s="27">
        <v>5000000</v>
      </c>
      <c r="AA50" s="85"/>
      <c r="AB50" s="28">
        <f t="shared" si="133"/>
        <v>5000000</v>
      </c>
      <c r="AC50" s="27">
        <v>5000000</v>
      </c>
      <c r="AD50" s="85"/>
      <c r="AE50" s="28">
        <f t="shared" si="134"/>
        <v>5000000</v>
      </c>
      <c r="AF50" s="27">
        <v>5000000</v>
      </c>
      <c r="AG50" s="85"/>
      <c r="AH50" s="28">
        <f t="shared" si="135"/>
        <v>5000000</v>
      </c>
      <c r="AI50" s="27">
        <v>5000000</v>
      </c>
      <c r="AJ50" s="85"/>
      <c r="AK50" s="28">
        <f t="shared" si="136"/>
        <v>5000000</v>
      </c>
      <c r="AL50" s="27">
        <v>5000000</v>
      </c>
      <c r="AM50" s="85"/>
      <c r="AN50" s="28">
        <f t="shared" si="137"/>
        <v>5000000</v>
      </c>
      <c r="AO50" s="27">
        <v>5000000</v>
      </c>
      <c r="AP50" s="85"/>
      <c r="AQ50" s="28">
        <f t="shared" si="138"/>
        <v>5000000</v>
      </c>
      <c r="AR50" s="85"/>
      <c r="AS50" s="85"/>
      <c r="AT50" s="28">
        <f t="shared" si="139"/>
        <v>0</v>
      </c>
      <c r="AU50" s="85">
        <v>5000000</v>
      </c>
      <c r="AV50" s="85"/>
      <c r="AW50" s="28">
        <f t="shared" si="140"/>
        <v>5000000</v>
      </c>
      <c r="AX50" s="85">
        <v>5000000</v>
      </c>
      <c r="AY50" s="85"/>
      <c r="AZ50" s="28">
        <f t="shared" si="141"/>
        <v>5000000</v>
      </c>
      <c r="BA50" s="116"/>
      <c r="BB50" s="85"/>
      <c r="BC50" s="28">
        <f t="shared" si="142"/>
        <v>0</v>
      </c>
      <c r="BD50" s="116">
        <v>5000000</v>
      </c>
      <c r="BE50" s="85"/>
      <c r="BF50" s="28">
        <f t="shared" si="143"/>
        <v>5000000</v>
      </c>
      <c r="BG50" s="116">
        <v>5000000</v>
      </c>
      <c r="BH50" s="85"/>
      <c r="BI50" s="28">
        <f t="shared" si="144"/>
        <v>5000000</v>
      </c>
      <c r="BJ50" s="116">
        <v>5000000</v>
      </c>
      <c r="BK50" s="85"/>
      <c r="BL50" s="28">
        <f t="shared" si="145"/>
        <v>5000000</v>
      </c>
      <c r="BM50" s="116">
        <v>5000000</v>
      </c>
      <c r="BN50" s="85"/>
      <c r="BO50" s="28">
        <f t="shared" si="146"/>
        <v>5000000</v>
      </c>
      <c r="BP50" s="116">
        <v>5000000</v>
      </c>
      <c r="BQ50" s="85">
        <v>5000000</v>
      </c>
      <c r="BR50" s="28">
        <f t="shared" si="147"/>
        <v>0</v>
      </c>
    </row>
    <row r="51" spans="1:70" x14ac:dyDescent="0.25">
      <c r="A51" s="107">
        <v>44525</v>
      </c>
      <c r="B51" s="24" t="s">
        <v>85</v>
      </c>
      <c r="C51" s="24">
        <v>432</v>
      </c>
      <c r="D51" s="24" t="s">
        <v>84</v>
      </c>
      <c r="E51" s="24">
        <v>74925967182</v>
      </c>
      <c r="F51" s="30">
        <v>4.53E-2</v>
      </c>
      <c r="G51" s="31">
        <v>151</v>
      </c>
      <c r="H51" s="29">
        <v>44676</v>
      </c>
      <c r="I51" s="108">
        <v>38473.97</v>
      </c>
      <c r="J51" s="85"/>
      <c r="K51" s="27"/>
      <c r="L51" s="85"/>
      <c r="M51" s="28"/>
      <c r="N51" s="85">
        <v>5000000</v>
      </c>
      <c r="O51" s="85"/>
      <c r="P51" s="28">
        <f t="shared" si="129"/>
        <v>5000000</v>
      </c>
      <c r="Q51" s="85">
        <v>5000000</v>
      </c>
      <c r="R51" s="85"/>
      <c r="S51" s="28">
        <f t="shared" si="130"/>
        <v>5000000</v>
      </c>
      <c r="T51" s="85">
        <v>5000000</v>
      </c>
      <c r="U51" s="85"/>
      <c r="V51" s="28">
        <f t="shared" si="131"/>
        <v>5000000</v>
      </c>
      <c r="W51" s="85">
        <v>5000000</v>
      </c>
      <c r="X51" s="85">
        <v>5000000</v>
      </c>
      <c r="Y51" s="28">
        <f t="shared" si="132"/>
        <v>0</v>
      </c>
      <c r="Z51" s="27">
        <v>5000000</v>
      </c>
      <c r="AA51" s="85"/>
      <c r="AB51" s="28">
        <f t="shared" si="133"/>
        <v>5000000</v>
      </c>
      <c r="AC51" s="27">
        <v>5000000</v>
      </c>
      <c r="AD51" s="85"/>
      <c r="AE51" s="28">
        <f t="shared" si="134"/>
        <v>5000000</v>
      </c>
      <c r="AF51" s="27">
        <v>5000000</v>
      </c>
      <c r="AG51" s="85"/>
      <c r="AH51" s="28">
        <f t="shared" si="135"/>
        <v>5000000</v>
      </c>
      <c r="AI51" s="27">
        <v>5000000</v>
      </c>
      <c r="AJ51" s="85"/>
      <c r="AK51" s="28">
        <f t="shared" si="136"/>
        <v>5000000</v>
      </c>
      <c r="AL51" s="27">
        <v>5000000</v>
      </c>
      <c r="AM51" s="85"/>
      <c r="AN51" s="28">
        <f t="shared" si="137"/>
        <v>5000000</v>
      </c>
      <c r="AO51" s="27">
        <v>5000000</v>
      </c>
      <c r="AP51" s="85"/>
      <c r="AQ51" s="28">
        <f t="shared" si="138"/>
        <v>5000000</v>
      </c>
      <c r="AR51" s="85"/>
      <c r="AS51" s="85"/>
      <c r="AT51" s="28">
        <f t="shared" si="139"/>
        <v>0</v>
      </c>
      <c r="AU51" s="85">
        <v>5000000</v>
      </c>
      <c r="AV51" s="85"/>
      <c r="AW51" s="28">
        <f t="shared" si="140"/>
        <v>5000000</v>
      </c>
      <c r="AX51" s="85">
        <v>5000000</v>
      </c>
      <c r="AY51" s="85"/>
      <c r="AZ51" s="28">
        <f t="shared" si="141"/>
        <v>5000000</v>
      </c>
      <c r="BA51" s="116"/>
      <c r="BB51" s="85"/>
      <c r="BC51" s="28">
        <f t="shared" si="142"/>
        <v>0</v>
      </c>
      <c r="BD51" s="116">
        <v>10000000</v>
      </c>
      <c r="BE51" s="85"/>
      <c r="BF51" s="28">
        <f t="shared" si="143"/>
        <v>10000000</v>
      </c>
      <c r="BG51" s="116">
        <v>10000000</v>
      </c>
      <c r="BH51" s="85"/>
      <c r="BI51" s="28">
        <f t="shared" si="144"/>
        <v>10000000</v>
      </c>
      <c r="BJ51" s="116">
        <v>10000000</v>
      </c>
      <c r="BK51" s="85"/>
      <c r="BL51" s="28">
        <f t="shared" si="145"/>
        <v>10000000</v>
      </c>
      <c r="BM51" s="116">
        <v>10000000</v>
      </c>
      <c r="BN51" s="85"/>
      <c r="BO51" s="28">
        <f t="shared" si="146"/>
        <v>10000000</v>
      </c>
      <c r="BP51" s="116">
        <v>10000000</v>
      </c>
      <c r="BQ51" s="85"/>
      <c r="BR51" s="28">
        <f t="shared" si="147"/>
        <v>10000000</v>
      </c>
    </row>
    <row r="52" spans="1:70" x14ac:dyDescent="0.25">
      <c r="A52" s="107">
        <v>44525</v>
      </c>
      <c r="B52" s="24" t="s">
        <v>18</v>
      </c>
      <c r="C52" s="24">
        <v>433</v>
      </c>
      <c r="D52" s="24" t="s">
        <v>84</v>
      </c>
      <c r="E52" s="24" t="s">
        <v>172</v>
      </c>
      <c r="F52" s="30">
        <v>5.0999999999999997E-2</v>
      </c>
      <c r="G52" s="31">
        <v>181</v>
      </c>
      <c r="H52" s="29">
        <v>44706</v>
      </c>
      <c r="I52" s="108">
        <v>43315.07</v>
      </c>
      <c r="J52" s="85"/>
      <c r="K52" s="27"/>
      <c r="L52" s="85"/>
      <c r="M52" s="28"/>
      <c r="N52" s="85">
        <v>5000000</v>
      </c>
      <c r="O52" s="85"/>
      <c r="P52" s="28">
        <f t="shared" si="129"/>
        <v>5000000</v>
      </c>
      <c r="Q52" s="85">
        <v>5000000</v>
      </c>
      <c r="R52" s="85"/>
      <c r="S52" s="28">
        <f t="shared" si="130"/>
        <v>5000000</v>
      </c>
      <c r="T52" s="85">
        <v>5000000</v>
      </c>
      <c r="U52" s="85"/>
      <c r="V52" s="28">
        <f t="shared" si="131"/>
        <v>5000000</v>
      </c>
      <c r="W52" s="85">
        <v>5000000</v>
      </c>
      <c r="X52" s="85">
        <v>5000000</v>
      </c>
      <c r="Y52" s="28">
        <f t="shared" si="132"/>
        <v>0</v>
      </c>
      <c r="Z52" s="27">
        <v>5000000</v>
      </c>
      <c r="AA52" s="85"/>
      <c r="AB52" s="28">
        <f t="shared" si="133"/>
        <v>5000000</v>
      </c>
      <c r="AC52" s="27">
        <v>5000000</v>
      </c>
      <c r="AD52" s="85"/>
      <c r="AE52" s="28">
        <f t="shared" si="134"/>
        <v>5000000</v>
      </c>
      <c r="AF52" s="27">
        <v>5000000</v>
      </c>
      <c r="AG52" s="85"/>
      <c r="AH52" s="28">
        <f t="shared" si="135"/>
        <v>5000000</v>
      </c>
      <c r="AI52" s="27">
        <v>5000000</v>
      </c>
      <c r="AJ52" s="85"/>
      <c r="AK52" s="28">
        <f t="shared" si="136"/>
        <v>5000000</v>
      </c>
      <c r="AL52" s="27">
        <v>5000000</v>
      </c>
      <c r="AM52" s="85"/>
      <c r="AN52" s="28">
        <f t="shared" si="137"/>
        <v>5000000</v>
      </c>
      <c r="AO52" s="27">
        <v>5000000</v>
      </c>
      <c r="AP52" s="85"/>
      <c r="AQ52" s="28">
        <f t="shared" si="138"/>
        <v>5000000</v>
      </c>
      <c r="AR52" s="85"/>
      <c r="AS52" s="85"/>
      <c r="AT52" s="28">
        <f t="shared" si="139"/>
        <v>0</v>
      </c>
      <c r="AU52" s="85">
        <v>5000000</v>
      </c>
      <c r="AV52" s="85"/>
      <c r="AW52" s="28">
        <f t="shared" si="140"/>
        <v>5000000</v>
      </c>
      <c r="AX52" s="85">
        <v>5000000</v>
      </c>
      <c r="AY52" s="85"/>
      <c r="AZ52" s="28">
        <f t="shared" si="141"/>
        <v>5000000</v>
      </c>
      <c r="BA52" s="116"/>
      <c r="BB52" s="85"/>
      <c r="BC52" s="28">
        <f t="shared" si="142"/>
        <v>0</v>
      </c>
      <c r="BD52" s="116">
        <v>10000000</v>
      </c>
      <c r="BE52" s="85"/>
      <c r="BF52" s="28">
        <f t="shared" si="143"/>
        <v>10000000</v>
      </c>
      <c r="BG52" s="116">
        <v>10000000</v>
      </c>
      <c r="BH52" s="85"/>
      <c r="BI52" s="28">
        <f t="shared" si="144"/>
        <v>10000000</v>
      </c>
      <c r="BJ52" s="116">
        <v>10000000</v>
      </c>
      <c r="BK52" s="85"/>
      <c r="BL52" s="28">
        <f t="shared" si="145"/>
        <v>10000000</v>
      </c>
      <c r="BM52" s="116">
        <v>10000000</v>
      </c>
      <c r="BN52" s="85"/>
      <c r="BO52" s="28">
        <f t="shared" si="146"/>
        <v>10000000</v>
      </c>
      <c r="BP52" s="116">
        <v>10000000</v>
      </c>
      <c r="BQ52" s="85"/>
      <c r="BR52" s="28">
        <f t="shared" si="147"/>
        <v>10000000</v>
      </c>
    </row>
    <row r="53" spans="1:70" x14ac:dyDescent="0.25">
      <c r="A53" s="107">
        <v>44525</v>
      </c>
      <c r="B53" s="24" t="s">
        <v>43</v>
      </c>
      <c r="C53" s="24">
        <v>434</v>
      </c>
      <c r="D53" s="24" t="s">
        <v>84</v>
      </c>
      <c r="E53" s="24" t="s">
        <v>173</v>
      </c>
      <c r="F53" s="32">
        <v>5.1249999999999997E-2</v>
      </c>
      <c r="G53" s="31">
        <v>182</v>
      </c>
      <c r="H53" s="29">
        <v>44707</v>
      </c>
      <c r="I53" s="108">
        <v>21763.7</v>
      </c>
      <c r="J53" s="85"/>
      <c r="K53" s="27"/>
      <c r="L53" s="85"/>
      <c r="M53" s="28"/>
      <c r="N53" s="85"/>
      <c r="O53" s="85"/>
      <c r="P53" s="28"/>
      <c r="Q53" s="85"/>
      <c r="R53" s="85"/>
      <c r="S53" s="28"/>
      <c r="T53" s="85"/>
      <c r="U53" s="85"/>
      <c r="V53" s="28"/>
      <c r="W53" s="85"/>
      <c r="X53" s="85"/>
      <c r="Y53" s="28"/>
      <c r="Z53" s="27"/>
      <c r="AA53" s="85"/>
      <c r="AB53" s="28"/>
      <c r="AC53" s="27"/>
      <c r="AD53" s="85"/>
      <c r="AE53" s="28"/>
      <c r="AF53" s="27"/>
      <c r="AG53" s="85"/>
      <c r="AH53" s="28"/>
      <c r="AI53" s="27"/>
      <c r="AJ53" s="85"/>
      <c r="AK53" s="28"/>
      <c r="AL53" s="27"/>
      <c r="AM53" s="85"/>
      <c r="AN53" s="28"/>
      <c r="AO53" s="27"/>
      <c r="AP53" s="85"/>
      <c r="AQ53" s="28"/>
      <c r="AR53" s="85"/>
      <c r="AS53" s="85"/>
      <c r="AT53" s="28"/>
      <c r="AU53" s="85"/>
      <c r="AV53" s="85"/>
      <c r="AW53" s="28"/>
      <c r="AX53" s="85"/>
      <c r="AY53" s="85"/>
      <c r="AZ53" s="28"/>
      <c r="BA53" s="116"/>
      <c r="BB53" s="85"/>
      <c r="BC53" s="28">
        <f t="shared" si="142"/>
        <v>0</v>
      </c>
      <c r="BD53" s="116">
        <v>5000000</v>
      </c>
      <c r="BE53" s="85"/>
      <c r="BF53" s="28">
        <f t="shared" si="143"/>
        <v>5000000</v>
      </c>
      <c r="BG53" s="116">
        <v>5000000</v>
      </c>
      <c r="BH53" s="85"/>
      <c r="BI53" s="28">
        <f t="shared" si="144"/>
        <v>5000000</v>
      </c>
      <c r="BJ53" s="116">
        <v>5000000</v>
      </c>
      <c r="BK53" s="85"/>
      <c r="BL53" s="28">
        <f t="shared" si="145"/>
        <v>5000000</v>
      </c>
      <c r="BM53" s="116">
        <v>5000000</v>
      </c>
      <c r="BN53" s="85"/>
      <c r="BO53" s="28">
        <f t="shared" si="146"/>
        <v>5000000</v>
      </c>
      <c r="BP53" s="116">
        <v>5000000</v>
      </c>
      <c r="BQ53" s="85"/>
      <c r="BR53" s="28">
        <f t="shared" si="147"/>
        <v>5000000</v>
      </c>
    </row>
    <row r="54" spans="1:70" x14ac:dyDescent="0.25">
      <c r="A54" s="107">
        <v>44525</v>
      </c>
      <c r="B54" s="24" t="s">
        <v>18</v>
      </c>
      <c r="C54" s="24">
        <v>435</v>
      </c>
      <c r="D54" s="24" t="s">
        <v>84</v>
      </c>
      <c r="E54" s="24" t="s">
        <v>174</v>
      </c>
      <c r="F54" s="30">
        <v>5.2499999999999998E-2</v>
      </c>
      <c r="G54" s="31">
        <v>214</v>
      </c>
      <c r="H54" s="29">
        <v>44739</v>
      </c>
      <c r="I54" s="108">
        <v>22294.52</v>
      </c>
      <c r="J54" s="85"/>
      <c r="K54" s="27"/>
      <c r="L54" s="85"/>
      <c r="M54" s="28"/>
      <c r="N54" s="85"/>
      <c r="O54" s="85"/>
      <c r="P54" s="28"/>
      <c r="Q54" s="85"/>
      <c r="R54" s="85"/>
      <c r="S54" s="28"/>
      <c r="T54" s="85"/>
      <c r="U54" s="85"/>
      <c r="V54" s="28"/>
      <c r="W54" s="85"/>
      <c r="X54" s="85"/>
      <c r="Y54" s="28"/>
      <c r="Z54" s="27"/>
      <c r="AA54" s="85"/>
      <c r="AB54" s="28"/>
      <c r="AC54" s="27"/>
      <c r="AD54" s="85"/>
      <c r="AE54" s="28"/>
      <c r="AF54" s="27"/>
      <c r="AG54" s="85"/>
      <c r="AH54" s="28"/>
      <c r="AI54" s="27"/>
      <c r="AJ54" s="85"/>
      <c r="AK54" s="28"/>
      <c r="AL54" s="27"/>
      <c r="AM54" s="85"/>
      <c r="AN54" s="28"/>
      <c r="AO54" s="27"/>
      <c r="AP54" s="85"/>
      <c r="AQ54" s="28"/>
      <c r="AR54" s="85"/>
      <c r="AS54" s="85"/>
      <c r="AT54" s="28"/>
      <c r="AU54" s="85"/>
      <c r="AV54" s="85"/>
      <c r="AW54" s="28"/>
      <c r="AX54" s="85"/>
      <c r="AY54" s="85"/>
      <c r="AZ54" s="28"/>
      <c r="BA54" s="116"/>
      <c r="BB54" s="85"/>
      <c r="BC54" s="28">
        <f t="shared" si="142"/>
        <v>0</v>
      </c>
      <c r="BD54" s="116">
        <v>5000000</v>
      </c>
      <c r="BE54" s="85"/>
      <c r="BF54" s="28">
        <f t="shared" si="143"/>
        <v>5000000</v>
      </c>
      <c r="BG54" s="116">
        <v>5000000</v>
      </c>
      <c r="BH54" s="85"/>
      <c r="BI54" s="28">
        <f t="shared" si="144"/>
        <v>5000000</v>
      </c>
      <c r="BJ54" s="116">
        <v>5000000</v>
      </c>
      <c r="BK54" s="85"/>
      <c r="BL54" s="28">
        <f t="shared" si="145"/>
        <v>5000000</v>
      </c>
      <c r="BM54" s="116">
        <v>5000000</v>
      </c>
      <c r="BN54" s="85"/>
      <c r="BO54" s="28">
        <f t="shared" si="146"/>
        <v>5000000</v>
      </c>
      <c r="BP54" s="116">
        <v>5000000</v>
      </c>
      <c r="BQ54" s="85"/>
      <c r="BR54" s="28">
        <f t="shared" si="147"/>
        <v>5000000</v>
      </c>
    </row>
    <row r="55" spans="1:70" x14ac:dyDescent="0.25">
      <c r="A55" s="107">
        <v>44525</v>
      </c>
      <c r="B55" s="24" t="s">
        <v>43</v>
      </c>
      <c r="C55" s="24">
        <v>436</v>
      </c>
      <c r="D55" s="24" t="s">
        <v>84</v>
      </c>
      <c r="E55" s="24" t="s">
        <v>175</v>
      </c>
      <c r="F55" s="32">
        <v>5.2749999999999998E-2</v>
      </c>
      <c r="G55" s="31">
        <v>215</v>
      </c>
      <c r="H55" s="29">
        <v>44740</v>
      </c>
      <c r="I55" s="108">
        <v>44801.37</v>
      </c>
      <c r="J55" s="85"/>
      <c r="K55" s="27"/>
      <c r="L55" s="85"/>
      <c r="M55" s="28"/>
      <c r="N55" s="85"/>
      <c r="O55" s="85"/>
      <c r="P55" s="28"/>
      <c r="Q55" s="85"/>
      <c r="R55" s="85"/>
      <c r="S55" s="28"/>
      <c r="T55" s="85"/>
      <c r="U55" s="85"/>
      <c r="V55" s="28"/>
      <c r="W55" s="85"/>
      <c r="X55" s="85"/>
      <c r="Y55" s="28"/>
      <c r="Z55" s="27"/>
      <c r="AA55" s="85"/>
      <c r="AB55" s="28"/>
      <c r="AC55" s="27"/>
      <c r="AD55" s="85"/>
      <c r="AE55" s="28"/>
      <c r="AF55" s="27"/>
      <c r="AG55" s="85"/>
      <c r="AH55" s="28"/>
      <c r="AI55" s="27"/>
      <c r="AJ55" s="85"/>
      <c r="AK55" s="28"/>
      <c r="AL55" s="27"/>
      <c r="AM55" s="85"/>
      <c r="AN55" s="28"/>
      <c r="AO55" s="27"/>
      <c r="AP55" s="85"/>
      <c r="AQ55" s="28"/>
      <c r="AR55" s="85"/>
      <c r="AS55" s="85"/>
      <c r="AT55" s="28"/>
      <c r="AU55" s="85"/>
      <c r="AV55" s="85"/>
      <c r="AW55" s="28"/>
      <c r="AX55" s="85"/>
      <c r="AY55" s="85"/>
      <c r="AZ55" s="28"/>
      <c r="BA55" s="116"/>
      <c r="BB55" s="85"/>
      <c r="BC55" s="28">
        <f t="shared" si="142"/>
        <v>0</v>
      </c>
      <c r="BD55" s="116">
        <v>10000000</v>
      </c>
      <c r="BE55" s="85"/>
      <c r="BF55" s="28">
        <f t="shared" si="143"/>
        <v>10000000</v>
      </c>
      <c r="BG55" s="116">
        <v>10000000</v>
      </c>
      <c r="BH55" s="85"/>
      <c r="BI55" s="28">
        <f t="shared" si="144"/>
        <v>10000000</v>
      </c>
      <c r="BJ55" s="116">
        <v>10000000</v>
      </c>
      <c r="BK55" s="85"/>
      <c r="BL55" s="28">
        <f t="shared" si="145"/>
        <v>10000000</v>
      </c>
      <c r="BM55" s="116">
        <v>10000000</v>
      </c>
      <c r="BN55" s="85"/>
      <c r="BO55" s="28">
        <f t="shared" si="146"/>
        <v>10000000</v>
      </c>
      <c r="BP55" s="116">
        <v>10000000</v>
      </c>
      <c r="BQ55" s="85"/>
      <c r="BR55" s="28">
        <f t="shared" si="147"/>
        <v>10000000</v>
      </c>
    </row>
    <row r="56" spans="1:70" x14ac:dyDescent="0.25">
      <c r="A56" s="107">
        <v>44525</v>
      </c>
      <c r="B56" s="24" t="s">
        <v>18</v>
      </c>
      <c r="C56" s="24">
        <v>437</v>
      </c>
      <c r="D56" s="24" t="s">
        <v>84</v>
      </c>
      <c r="E56" s="24" t="s">
        <v>176</v>
      </c>
      <c r="F56" s="30">
        <v>5.3999999999999999E-2</v>
      </c>
      <c r="G56" s="31">
        <v>242</v>
      </c>
      <c r="H56" s="29">
        <v>44767</v>
      </c>
      <c r="I56" s="108">
        <v>22931.51</v>
      </c>
      <c r="J56" s="85"/>
      <c r="K56" s="27"/>
      <c r="L56" s="85"/>
      <c r="M56" s="28"/>
      <c r="N56" s="85"/>
      <c r="O56" s="85"/>
      <c r="P56" s="28"/>
      <c r="Q56" s="85"/>
      <c r="R56" s="85"/>
      <c r="S56" s="28"/>
      <c r="T56" s="85"/>
      <c r="U56" s="85"/>
      <c r="V56" s="28"/>
      <c r="W56" s="85"/>
      <c r="X56" s="85"/>
      <c r="Y56" s="28"/>
      <c r="Z56" s="27"/>
      <c r="AA56" s="85"/>
      <c r="AB56" s="28"/>
      <c r="AC56" s="27"/>
      <c r="AD56" s="85"/>
      <c r="AE56" s="28"/>
      <c r="AF56" s="27"/>
      <c r="AG56" s="85"/>
      <c r="AH56" s="28"/>
      <c r="AI56" s="27"/>
      <c r="AJ56" s="85"/>
      <c r="AK56" s="28"/>
      <c r="AL56" s="27"/>
      <c r="AM56" s="85"/>
      <c r="AN56" s="28"/>
      <c r="AO56" s="27"/>
      <c r="AP56" s="85"/>
      <c r="AQ56" s="28"/>
      <c r="AR56" s="85"/>
      <c r="AS56" s="85"/>
      <c r="AT56" s="28"/>
      <c r="AU56" s="85"/>
      <c r="AV56" s="85"/>
      <c r="AW56" s="28"/>
      <c r="AX56" s="85"/>
      <c r="AY56" s="85"/>
      <c r="AZ56" s="28"/>
      <c r="BA56" s="116"/>
      <c r="BB56" s="85"/>
      <c r="BC56" s="28">
        <f t="shared" si="142"/>
        <v>0</v>
      </c>
      <c r="BD56" s="116">
        <v>5000000</v>
      </c>
      <c r="BE56" s="85"/>
      <c r="BF56" s="28">
        <f t="shared" si="143"/>
        <v>5000000</v>
      </c>
      <c r="BG56" s="116">
        <v>5000000</v>
      </c>
      <c r="BH56" s="85"/>
      <c r="BI56" s="28">
        <f t="shared" si="144"/>
        <v>5000000</v>
      </c>
      <c r="BJ56" s="116">
        <v>5000000</v>
      </c>
      <c r="BK56" s="85"/>
      <c r="BL56" s="28">
        <f t="shared" si="145"/>
        <v>5000000</v>
      </c>
      <c r="BM56" s="116">
        <v>5000000</v>
      </c>
      <c r="BN56" s="85"/>
      <c r="BO56" s="28">
        <f t="shared" si="146"/>
        <v>5000000</v>
      </c>
      <c r="BP56" s="116">
        <v>5000000</v>
      </c>
      <c r="BQ56" s="85"/>
      <c r="BR56" s="28">
        <f t="shared" si="147"/>
        <v>5000000</v>
      </c>
    </row>
    <row r="57" spans="1:70" x14ac:dyDescent="0.25">
      <c r="A57" s="107">
        <v>44525</v>
      </c>
      <c r="B57" s="24" t="s">
        <v>43</v>
      </c>
      <c r="C57" s="24">
        <v>438</v>
      </c>
      <c r="D57" s="24" t="s">
        <v>84</v>
      </c>
      <c r="E57" s="24" t="s">
        <v>177</v>
      </c>
      <c r="F57" s="32">
        <v>5.5750000000000001E-2</v>
      </c>
      <c r="G57" s="31">
        <v>272</v>
      </c>
      <c r="H57" s="29">
        <v>44797</v>
      </c>
      <c r="I57" s="108">
        <v>23674.66</v>
      </c>
      <c r="J57" s="85"/>
      <c r="K57" s="27"/>
      <c r="L57" s="85"/>
      <c r="M57" s="28"/>
      <c r="N57" s="85"/>
      <c r="O57" s="85"/>
      <c r="P57" s="28"/>
      <c r="Q57" s="85"/>
      <c r="R57" s="85"/>
      <c r="S57" s="28"/>
      <c r="T57" s="85"/>
      <c r="U57" s="85"/>
      <c r="V57" s="28"/>
      <c r="W57" s="85"/>
      <c r="X57" s="85"/>
      <c r="Y57" s="28"/>
      <c r="Z57" s="27"/>
      <c r="AA57" s="85"/>
      <c r="AB57" s="28"/>
      <c r="AC57" s="27"/>
      <c r="AD57" s="85"/>
      <c r="AE57" s="28"/>
      <c r="AF57" s="27"/>
      <c r="AG57" s="85"/>
      <c r="AH57" s="28"/>
      <c r="AI57" s="27"/>
      <c r="AJ57" s="85"/>
      <c r="AK57" s="28"/>
      <c r="AL57" s="27"/>
      <c r="AM57" s="85"/>
      <c r="AN57" s="28"/>
      <c r="AO57" s="27"/>
      <c r="AP57" s="85"/>
      <c r="AQ57" s="28"/>
      <c r="AR57" s="85"/>
      <c r="AS57" s="85"/>
      <c r="AT57" s="28"/>
      <c r="AU57" s="85"/>
      <c r="AV57" s="85"/>
      <c r="AW57" s="28"/>
      <c r="AX57" s="85"/>
      <c r="AY57" s="85"/>
      <c r="AZ57" s="28"/>
      <c r="BA57" s="116"/>
      <c r="BB57" s="85"/>
      <c r="BC57" s="28">
        <f t="shared" si="142"/>
        <v>0</v>
      </c>
      <c r="BD57" s="116">
        <v>5000000</v>
      </c>
      <c r="BE57" s="85"/>
      <c r="BF57" s="28">
        <f t="shared" si="143"/>
        <v>5000000</v>
      </c>
      <c r="BG57" s="116">
        <v>5000000</v>
      </c>
      <c r="BH57" s="85"/>
      <c r="BI57" s="28">
        <f t="shared" si="144"/>
        <v>5000000</v>
      </c>
      <c r="BJ57" s="116">
        <v>5000000</v>
      </c>
      <c r="BK57" s="85"/>
      <c r="BL57" s="28">
        <f t="shared" si="145"/>
        <v>5000000</v>
      </c>
      <c r="BM57" s="116">
        <v>5000000</v>
      </c>
      <c r="BN57" s="85"/>
      <c r="BO57" s="28">
        <f t="shared" si="146"/>
        <v>5000000</v>
      </c>
      <c r="BP57" s="116">
        <v>5000000</v>
      </c>
      <c r="BQ57" s="85"/>
      <c r="BR57" s="28">
        <f t="shared" si="147"/>
        <v>5000000</v>
      </c>
    </row>
    <row r="58" spans="1:70" x14ac:dyDescent="0.25">
      <c r="A58" s="79"/>
      <c r="B58" s="80"/>
      <c r="C58" s="80"/>
      <c r="D58" s="80"/>
      <c r="E58" s="80"/>
      <c r="F58" s="81"/>
      <c r="G58" s="82"/>
      <c r="H58" s="83"/>
      <c r="I58" s="24"/>
      <c r="J58" s="85"/>
      <c r="K58" s="86"/>
      <c r="L58" s="85"/>
      <c r="M58" s="87"/>
      <c r="N58" s="86"/>
      <c r="O58" s="85"/>
      <c r="P58" s="87"/>
      <c r="Q58" s="86"/>
      <c r="R58" s="85"/>
      <c r="S58" s="87"/>
      <c r="T58" s="86"/>
      <c r="U58" s="85"/>
      <c r="V58" s="28"/>
      <c r="W58" s="86"/>
      <c r="X58" s="85"/>
      <c r="Y58" s="28"/>
      <c r="Z58" s="86"/>
      <c r="AA58" s="85"/>
      <c r="AB58" s="28"/>
      <c r="AC58" s="86"/>
      <c r="AD58" s="85"/>
      <c r="AE58" s="28"/>
      <c r="AF58" s="86"/>
      <c r="AG58" s="85"/>
      <c r="AH58" s="28"/>
      <c r="AI58" s="86"/>
      <c r="AJ58" s="85"/>
      <c r="AK58" s="28"/>
      <c r="AL58" s="86"/>
      <c r="AM58" s="85"/>
      <c r="AN58" s="28"/>
      <c r="AO58" s="86"/>
      <c r="AP58" s="85"/>
      <c r="AQ58" s="28"/>
      <c r="AR58" s="86"/>
      <c r="AS58" s="85"/>
      <c r="AT58" s="28"/>
      <c r="AU58" s="86"/>
      <c r="AV58" s="85"/>
      <c r="AW58" s="28"/>
      <c r="AX58" s="86"/>
      <c r="AY58" s="85"/>
      <c r="AZ58" s="28"/>
      <c r="BA58" s="86"/>
      <c r="BB58" s="85"/>
      <c r="BC58" s="28"/>
      <c r="BD58" s="86"/>
      <c r="BE58" s="85"/>
      <c r="BF58" s="28"/>
      <c r="BG58" s="86"/>
      <c r="BH58" s="85"/>
      <c r="BI58" s="28"/>
      <c r="BJ58" s="86"/>
      <c r="BK58" s="85"/>
      <c r="BL58" s="28"/>
      <c r="BM58" s="86"/>
      <c r="BN58" s="85"/>
      <c r="BO58" s="28"/>
      <c r="BP58" s="86"/>
      <c r="BQ58" s="85"/>
      <c r="BR58" s="28"/>
    </row>
    <row r="59" spans="1:70" x14ac:dyDescent="0.25">
      <c r="A59" s="107">
        <v>44588</v>
      </c>
      <c r="B59" s="24" t="s">
        <v>85</v>
      </c>
      <c r="C59" s="24">
        <v>439</v>
      </c>
      <c r="D59" s="24" t="s">
        <v>84</v>
      </c>
      <c r="E59" s="24">
        <v>74933426021</v>
      </c>
      <c r="F59" s="30">
        <v>4.5999999999999999E-2</v>
      </c>
      <c r="G59" s="31">
        <v>120</v>
      </c>
      <c r="H59" s="29">
        <v>44708</v>
      </c>
      <c r="I59" s="108">
        <v>19534.25</v>
      </c>
      <c r="J59" s="85"/>
      <c r="K59" s="27"/>
      <c r="L59" s="85"/>
      <c r="M59" s="28"/>
      <c r="N59" s="85">
        <v>5000000</v>
      </c>
      <c r="O59" s="85"/>
      <c r="P59" s="28">
        <f t="shared" ref="P59:P63" si="148">J59+N59-O59</f>
        <v>5000000</v>
      </c>
      <c r="Q59" s="85">
        <v>5000000</v>
      </c>
      <c r="R59" s="85"/>
      <c r="S59" s="28">
        <f t="shared" ref="S59:S63" si="149">J59+Q59-R59</f>
        <v>5000000</v>
      </c>
      <c r="T59" s="85">
        <v>5000000</v>
      </c>
      <c r="U59" s="85"/>
      <c r="V59" s="28">
        <f t="shared" ref="V59:V63" si="150">J59+T59-U59</f>
        <v>5000000</v>
      </c>
      <c r="W59" s="85">
        <v>5000000</v>
      </c>
      <c r="X59" s="85">
        <v>5000000</v>
      </c>
      <c r="Y59" s="28">
        <f t="shared" ref="Y59:Y63" si="151">J59+W59-X59</f>
        <v>0</v>
      </c>
      <c r="Z59" s="27">
        <v>10000000</v>
      </c>
      <c r="AA59" s="85"/>
      <c r="AB59" s="28">
        <f t="shared" ref="AB59:AB63" si="152">J59+Z59-AA59</f>
        <v>10000000</v>
      </c>
      <c r="AC59" s="27">
        <v>10000000</v>
      </c>
      <c r="AD59" s="85">
        <v>10000000</v>
      </c>
      <c r="AE59" s="28">
        <f t="shared" ref="AE59:AE63" si="153">J59+AC59-AD59</f>
        <v>0</v>
      </c>
      <c r="AF59" s="27">
        <v>10000000</v>
      </c>
      <c r="AG59" s="85">
        <v>10000000</v>
      </c>
      <c r="AH59" s="28">
        <f t="shared" ref="AH59:AH63" si="154">J59+AF59-AG59</f>
        <v>0</v>
      </c>
      <c r="AI59" s="27">
        <v>5000000</v>
      </c>
      <c r="AJ59" s="85"/>
      <c r="AK59" s="28">
        <f t="shared" ref="AK59:AK63" si="155">J59+AI59-AJ59</f>
        <v>5000000</v>
      </c>
      <c r="AL59" s="27">
        <v>5000000</v>
      </c>
      <c r="AM59" s="85"/>
      <c r="AN59" s="28">
        <f t="shared" ref="AN59:AN63" si="156">J59+AL59-AM59</f>
        <v>5000000</v>
      </c>
      <c r="AO59" s="27">
        <v>5000000</v>
      </c>
      <c r="AP59" s="85"/>
      <c r="AQ59" s="28">
        <f t="shared" ref="AQ59:AQ63" si="157">J59+AO59-AP59</f>
        <v>5000000</v>
      </c>
      <c r="AR59" s="85"/>
      <c r="AS59" s="85"/>
      <c r="AT59" s="28">
        <f t="shared" ref="AT59:AT63" si="158">J59+AR59-AS59</f>
        <v>0</v>
      </c>
      <c r="AU59" s="85">
        <v>5000000</v>
      </c>
      <c r="AV59" s="85"/>
      <c r="AW59" s="28">
        <f t="shared" ref="AW59:AW63" si="159">J59+AU59-AV59</f>
        <v>5000000</v>
      </c>
      <c r="AX59" s="85">
        <v>5000000</v>
      </c>
      <c r="AY59" s="85"/>
      <c r="AZ59" s="28">
        <f t="shared" ref="AZ59:AZ63" si="160">J59+AX59-AY59</f>
        <v>5000000</v>
      </c>
      <c r="BA59" s="116"/>
      <c r="BB59" s="85"/>
      <c r="BC59" s="28">
        <f t="shared" ref="BC59:BC63" si="161">J59+BA59-BB59</f>
        <v>0</v>
      </c>
      <c r="BD59" s="116">
        <v>5000000</v>
      </c>
      <c r="BE59" s="85"/>
      <c r="BF59" s="28">
        <f t="shared" ref="BF59:BF63" si="162">J59+BD59-BE59</f>
        <v>5000000</v>
      </c>
      <c r="BG59" s="116">
        <v>5000000</v>
      </c>
      <c r="BH59" s="85"/>
      <c r="BI59" s="28">
        <f t="shared" ref="BI59:BI63" si="163">J59+BG59-BH59</f>
        <v>5000000</v>
      </c>
      <c r="BJ59" s="116">
        <v>5000000</v>
      </c>
      <c r="BK59" s="85">
        <v>5000000</v>
      </c>
      <c r="BL59" s="28">
        <f t="shared" ref="BL59:BL63" si="164">J59+BJ59-BK59</f>
        <v>0</v>
      </c>
      <c r="BM59" s="116">
        <v>5000000</v>
      </c>
      <c r="BN59" s="85">
        <v>5000000</v>
      </c>
      <c r="BO59" s="28">
        <f t="shared" ref="BO59:BO63" si="165">J59+BM59-BN59</f>
        <v>0</v>
      </c>
      <c r="BP59" s="116">
        <v>5000000</v>
      </c>
      <c r="BQ59" s="85">
        <v>5000000</v>
      </c>
      <c r="BR59" s="28">
        <f t="shared" ref="BR59:BR63" si="166">J59+BP59-BQ59</f>
        <v>0</v>
      </c>
    </row>
    <row r="60" spans="1:70" x14ac:dyDescent="0.25">
      <c r="A60" s="107">
        <v>44588</v>
      </c>
      <c r="B60" s="24" t="s">
        <v>42</v>
      </c>
      <c r="C60" s="24">
        <v>440</v>
      </c>
      <c r="D60" s="24" t="s">
        <v>84</v>
      </c>
      <c r="E60" s="24">
        <v>2080219289</v>
      </c>
      <c r="F60" s="30">
        <v>5.0700000000000002E-2</v>
      </c>
      <c r="G60" s="31">
        <v>151</v>
      </c>
      <c r="H60" s="29">
        <v>44739</v>
      </c>
      <c r="I60" s="108">
        <v>21530.14</v>
      </c>
      <c r="J60" s="85"/>
      <c r="K60" s="27"/>
      <c r="L60" s="85"/>
      <c r="M60" s="28"/>
      <c r="N60" s="85">
        <v>5000000</v>
      </c>
      <c r="O60" s="85"/>
      <c r="P60" s="28">
        <f t="shared" si="148"/>
        <v>5000000</v>
      </c>
      <c r="Q60" s="85">
        <v>5000000</v>
      </c>
      <c r="R60" s="85"/>
      <c r="S60" s="28">
        <f t="shared" si="149"/>
        <v>5000000</v>
      </c>
      <c r="T60" s="85">
        <v>5000000</v>
      </c>
      <c r="U60" s="85"/>
      <c r="V60" s="28">
        <f t="shared" si="150"/>
        <v>5000000</v>
      </c>
      <c r="W60" s="85">
        <v>5000000</v>
      </c>
      <c r="X60" s="85">
        <v>5000000</v>
      </c>
      <c r="Y60" s="28">
        <f t="shared" si="151"/>
        <v>0</v>
      </c>
      <c r="Z60" s="27">
        <v>5000000</v>
      </c>
      <c r="AA60" s="85"/>
      <c r="AB60" s="28">
        <f t="shared" si="152"/>
        <v>5000000</v>
      </c>
      <c r="AC60" s="27">
        <v>5000000</v>
      </c>
      <c r="AD60" s="85"/>
      <c r="AE60" s="28">
        <f t="shared" si="153"/>
        <v>5000000</v>
      </c>
      <c r="AF60" s="27">
        <v>5000000</v>
      </c>
      <c r="AG60" s="85"/>
      <c r="AH60" s="28">
        <f t="shared" si="154"/>
        <v>5000000</v>
      </c>
      <c r="AI60" s="27">
        <v>5000000</v>
      </c>
      <c r="AJ60" s="85"/>
      <c r="AK60" s="28">
        <f t="shared" si="155"/>
        <v>5000000</v>
      </c>
      <c r="AL60" s="27">
        <v>5000000</v>
      </c>
      <c r="AM60" s="85"/>
      <c r="AN60" s="28">
        <f t="shared" si="156"/>
        <v>5000000</v>
      </c>
      <c r="AO60" s="27">
        <v>5000000</v>
      </c>
      <c r="AP60" s="85"/>
      <c r="AQ60" s="28">
        <f t="shared" si="157"/>
        <v>5000000</v>
      </c>
      <c r="AR60" s="85"/>
      <c r="AS60" s="85"/>
      <c r="AT60" s="28">
        <f t="shared" si="158"/>
        <v>0</v>
      </c>
      <c r="AU60" s="85">
        <v>5000000</v>
      </c>
      <c r="AV60" s="85"/>
      <c r="AW60" s="28">
        <f t="shared" si="159"/>
        <v>5000000</v>
      </c>
      <c r="AX60" s="85">
        <v>5000000</v>
      </c>
      <c r="AY60" s="85"/>
      <c r="AZ60" s="28">
        <f t="shared" si="160"/>
        <v>5000000</v>
      </c>
      <c r="BA60" s="116"/>
      <c r="BB60" s="85"/>
      <c r="BC60" s="28">
        <f t="shared" si="161"/>
        <v>0</v>
      </c>
      <c r="BD60" s="116">
        <v>5000000</v>
      </c>
      <c r="BE60" s="85"/>
      <c r="BF60" s="28">
        <f t="shared" si="162"/>
        <v>5000000</v>
      </c>
      <c r="BG60" s="116">
        <v>5000000</v>
      </c>
      <c r="BH60" s="85"/>
      <c r="BI60" s="28">
        <f t="shared" si="163"/>
        <v>5000000</v>
      </c>
      <c r="BJ60" s="116">
        <v>5000000</v>
      </c>
      <c r="BK60" s="85"/>
      <c r="BL60" s="28">
        <f t="shared" si="164"/>
        <v>5000000</v>
      </c>
      <c r="BM60" s="116">
        <v>5000000</v>
      </c>
      <c r="BN60" s="85"/>
      <c r="BO60" s="28">
        <f t="shared" si="165"/>
        <v>5000000</v>
      </c>
      <c r="BP60" s="116">
        <v>5000000</v>
      </c>
      <c r="BQ60" s="85"/>
      <c r="BR60" s="28">
        <f t="shared" si="166"/>
        <v>5000000</v>
      </c>
    </row>
    <row r="61" spans="1:70" x14ac:dyDescent="0.25">
      <c r="A61" s="107">
        <v>44588</v>
      </c>
      <c r="B61" s="24" t="s">
        <v>43</v>
      </c>
      <c r="C61" s="24">
        <v>441</v>
      </c>
      <c r="D61" s="24" t="s">
        <v>84</v>
      </c>
      <c r="E61" s="24" t="s">
        <v>182</v>
      </c>
      <c r="F61" s="32">
        <v>5.3999999999999999E-2</v>
      </c>
      <c r="G61" s="31">
        <v>182</v>
      </c>
      <c r="H61" s="29">
        <v>44770</v>
      </c>
      <c r="I61" s="108">
        <v>22931.51</v>
      </c>
      <c r="J61" s="85"/>
      <c r="K61" s="27"/>
      <c r="L61" s="85"/>
      <c r="M61" s="28"/>
      <c r="N61" s="85">
        <v>5000000</v>
      </c>
      <c r="O61" s="85"/>
      <c r="P61" s="28">
        <f t="shared" si="148"/>
        <v>5000000</v>
      </c>
      <c r="Q61" s="85">
        <v>5000000</v>
      </c>
      <c r="R61" s="85"/>
      <c r="S61" s="28">
        <f t="shared" si="149"/>
        <v>5000000</v>
      </c>
      <c r="T61" s="85">
        <v>5000000</v>
      </c>
      <c r="U61" s="85"/>
      <c r="V61" s="28">
        <f t="shared" si="150"/>
        <v>5000000</v>
      </c>
      <c r="W61" s="85">
        <v>5000000</v>
      </c>
      <c r="X61" s="85">
        <v>5000000</v>
      </c>
      <c r="Y61" s="28">
        <f t="shared" si="151"/>
        <v>0</v>
      </c>
      <c r="Z61" s="27">
        <v>5000000</v>
      </c>
      <c r="AA61" s="85"/>
      <c r="AB61" s="28">
        <f t="shared" si="152"/>
        <v>5000000</v>
      </c>
      <c r="AC61" s="27">
        <v>5000000</v>
      </c>
      <c r="AD61" s="85"/>
      <c r="AE61" s="28">
        <f t="shared" si="153"/>
        <v>5000000</v>
      </c>
      <c r="AF61" s="27">
        <v>5000000</v>
      </c>
      <c r="AG61" s="85"/>
      <c r="AH61" s="28">
        <f t="shared" si="154"/>
        <v>5000000</v>
      </c>
      <c r="AI61" s="27">
        <v>5000000</v>
      </c>
      <c r="AJ61" s="85"/>
      <c r="AK61" s="28">
        <f t="shared" si="155"/>
        <v>5000000</v>
      </c>
      <c r="AL61" s="27">
        <v>5000000</v>
      </c>
      <c r="AM61" s="85"/>
      <c r="AN61" s="28">
        <f t="shared" si="156"/>
        <v>5000000</v>
      </c>
      <c r="AO61" s="27">
        <v>5000000</v>
      </c>
      <c r="AP61" s="85"/>
      <c r="AQ61" s="28">
        <f t="shared" si="157"/>
        <v>5000000</v>
      </c>
      <c r="AR61" s="85"/>
      <c r="AS61" s="85"/>
      <c r="AT61" s="28">
        <f t="shared" si="158"/>
        <v>0</v>
      </c>
      <c r="AU61" s="85">
        <v>5000000</v>
      </c>
      <c r="AV61" s="85"/>
      <c r="AW61" s="28">
        <f t="shared" si="159"/>
        <v>5000000</v>
      </c>
      <c r="AX61" s="85">
        <v>5000000</v>
      </c>
      <c r="AY61" s="85"/>
      <c r="AZ61" s="28">
        <f t="shared" si="160"/>
        <v>5000000</v>
      </c>
      <c r="BA61" s="116"/>
      <c r="BB61" s="85"/>
      <c r="BC61" s="28">
        <f t="shared" si="161"/>
        <v>0</v>
      </c>
      <c r="BD61" s="116">
        <v>5000000</v>
      </c>
      <c r="BE61" s="85"/>
      <c r="BF61" s="28">
        <f t="shared" si="162"/>
        <v>5000000</v>
      </c>
      <c r="BG61" s="116">
        <v>5000000</v>
      </c>
      <c r="BH61" s="85"/>
      <c r="BI61" s="28">
        <f t="shared" si="163"/>
        <v>5000000</v>
      </c>
      <c r="BJ61" s="116">
        <v>5000000</v>
      </c>
      <c r="BK61" s="85"/>
      <c r="BL61" s="28">
        <f t="shared" si="164"/>
        <v>5000000</v>
      </c>
      <c r="BM61" s="116">
        <v>5000000</v>
      </c>
      <c r="BN61" s="85"/>
      <c r="BO61" s="28">
        <f t="shared" si="165"/>
        <v>5000000</v>
      </c>
      <c r="BP61" s="116">
        <v>5000000</v>
      </c>
      <c r="BQ61" s="85"/>
      <c r="BR61" s="28">
        <f t="shared" si="166"/>
        <v>5000000</v>
      </c>
    </row>
    <row r="62" spans="1:70" x14ac:dyDescent="0.25">
      <c r="A62" s="107">
        <v>44588</v>
      </c>
      <c r="B62" s="24" t="s">
        <v>43</v>
      </c>
      <c r="C62" s="24">
        <v>442</v>
      </c>
      <c r="D62" s="24" t="s">
        <v>84</v>
      </c>
      <c r="E62" s="24" t="s">
        <v>183</v>
      </c>
      <c r="F62" s="32">
        <v>5.6000000000000001E-2</v>
      </c>
      <c r="G62" s="31">
        <v>214</v>
      </c>
      <c r="H62" s="29">
        <v>44802</v>
      </c>
      <c r="I62" s="108">
        <v>23780.82</v>
      </c>
      <c r="J62" s="85"/>
      <c r="K62" s="27"/>
      <c r="L62" s="85"/>
      <c r="M62" s="28"/>
      <c r="N62" s="85">
        <v>5000000</v>
      </c>
      <c r="O62" s="85"/>
      <c r="P62" s="28">
        <f t="shared" si="148"/>
        <v>5000000</v>
      </c>
      <c r="Q62" s="85">
        <v>5000000</v>
      </c>
      <c r="R62" s="85"/>
      <c r="S62" s="28">
        <f t="shared" si="149"/>
        <v>5000000</v>
      </c>
      <c r="T62" s="85">
        <v>5000000</v>
      </c>
      <c r="U62" s="85"/>
      <c r="V62" s="28">
        <f t="shared" si="150"/>
        <v>5000000</v>
      </c>
      <c r="W62" s="85">
        <v>5000000</v>
      </c>
      <c r="X62" s="85"/>
      <c r="Y62" s="28">
        <f t="shared" si="151"/>
        <v>5000000</v>
      </c>
      <c r="Z62" s="27">
        <v>5000000</v>
      </c>
      <c r="AA62" s="85"/>
      <c r="AB62" s="28">
        <f t="shared" si="152"/>
        <v>5000000</v>
      </c>
      <c r="AC62" s="27">
        <v>5000000</v>
      </c>
      <c r="AD62" s="85"/>
      <c r="AE62" s="28">
        <f t="shared" si="153"/>
        <v>5000000</v>
      </c>
      <c r="AF62" s="27">
        <v>5000000</v>
      </c>
      <c r="AG62" s="85"/>
      <c r="AH62" s="28">
        <f t="shared" si="154"/>
        <v>5000000</v>
      </c>
      <c r="AI62" s="27">
        <v>5000000</v>
      </c>
      <c r="AJ62" s="85"/>
      <c r="AK62" s="28">
        <f t="shared" si="155"/>
        <v>5000000</v>
      </c>
      <c r="AL62" s="27">
        <v>5000000</v>
      </c>
      <c r="AM62" s="85"/>
      <c r="AN62" s="28">
        <f t="shared" si="156"/>
        <v>5000000</v>
      </c>
      <c r="AO62" s="27">
        <v>5000000</v>
      </c>
      <c r="AP62" s="85"/>
      <c r="AQ62" s="28">
        <f t="shared" si="157"/>
        <v>5000000</v>
      </c>
      <c r="AR62" s="85"/>
      <c r="AS62" s="85"/>
      <c r="AT62" s="28">
        <f t="shared" si="158"/>
        <v>0</v>
      </c>
      <c r="AU62" s="85">
        <v>5000000</v>
      </c>
      <c r="AV62" s="85"/>
      <c r="AW62" s="28">
        <f t="shared" si="159"/>
        <v>5000000</v>
      </c>
      <c r="AX62" s="85">
        <v>5000000</v>
      </c>
      <c r="AY62" s="85"/>
      <c r="AZ62" s="28">
        <f t="shared" si="160"/>
        <v>5000000</v>
      </c>
      <c r="BA62" s="116"/>
      <c r="BB62" s="85"/>
      <c r="BC62" s="28">
        <f t="shared" si="161"/>
        <v>0</v>
      </c>
      <c r="BD62" s="116">
        <v>5000000</v>
      </c>
      <c r="BE62" s="85"/>
      <c r="BF62" s="28">
        <f t="shared" si="162"/>
        <v>5000000</v>
      </c>
      <c r="BG62" s="116">
        <v>5000000</v>
      </c>
      <c r="BH62" s="85"/>
      <c r="BI62" s="28">
        <f t="shared" si="163"/>
        <v>5000000</v>
      </c>
      <c r="BJ62" s="116">
        <v>5000000</v>
      </c>
      <c r="BK62" s="85"/>
      <c r="BL62" s="28">
        <f t="shared" si="164"/>
        <v>5000000</v>
      </c>
      <c r="BM62" s="116">
        <v>5000000</v>
      </c>
      <c r="BN62" s="85"/>
      <c r="BO62" s="28">
        <f t="shared" si="165"/>
        <v>5000000</v>
      </c>
      <c r="BP62" s="116">
        <v>5000000</v>
      </c>
      <c r="BQ62" s="85"/>
      <c r="BR62" s="28">
        <f t="shared" si="166"/>
        <v>5000000</v>
      </c>
    </row>
    <row r="63" spans="1:70" x14ac:dyDescent="0.25">
      <c r="A63" s="107">
        <v>44588</v>
      </c>
      <c r="B63" s="24" t="s">
        <v>18</v>
      </c>
      <c r="C63" s="24">
        <v>443</v>
      </c>
      <c r="D63" s="24" t="s">
        <v>84</v>
      </c>
      <c r="E63" s="24" t="s">
        <v>184</v>
      </c>
      <c r="F63" s="30">
        <v>5.8000000000000003E-2</v>
      </c>
      <c r="G63" s="31">
        <v>243</v>
      </c>
      <c r="H63" s="29">
        <v>44831</v>
      </c>
      <c r="I63" s="108">
        <v>24630.14</v>
      </c>
      <c r="J63" s="85"/>
      <c r="K63" s="27"/>
      <c r="L63" s="85"/>
      <c r="M63" s="28"/>
      <c r="N63" s="85">
        <v>5000000</v>
      </c>
      <c r="O63" s="85"/>
      <c r="P63" s="28">
        <f t="shared" si="148"/>
        <v>5000000</v>
      </c>
      <c r="Q63" s="85">
        <v>5000000</v>
      </c>
      <c r="R63" s="85"/>
      <c r="S63" s="28">
        <f t="shared" si="149"/>
        <v>5000000</v>
      </c>
      <c r="T63" s="85">
        <v>5000000</v>
      </c>
      <c r="U63" s="85"/>
      <c r="V63" s="28">
        <f t="shared" si="150"/>
        <v>5000000</v>
      </c>
      <c r="W63" s="85">
        <v>5000000</v>
      </c>
      <c r="X63" s="85">
        <v>5000000</v>
      </c>
      <c r="Y63" s="28">
        <f t="shared" si="151"/>
        <v>0</v>
      </c>
      <c r="Z63" s="27">
        <v>5000000</v>
      </c>
      <c r="AA63" s="85"/>
      <c r="AB63" s="28">
        <f t="shared" si="152"/>
        <v>5000000</v>
      </c>
      <c r="AC63" s="27">
        <v>5000000</v>
      </c>
      <c r="AD63" s="85"/>
      <c r="AE63" s="28">
        <f t="shared" si="153"/>
        <v>5000000</v>
      </c>
      <c r="AF63" s="27">
        <v>5000000</v>
      </c>
      <c r="AG63" s="85"/>
      <c r="AH63" s="28">
        <f t="shared" si="154"/>
        <v>5000000</v>
      </c>
      <c r="AI63" s="27">
        <v>5000000</v>
      </c>
      <c r="AJ63" s="85"/>
      <c r="AK63" s="28">
        <f t="shared" si="155"/>
        <v>5000000</v>
      </c>
      <c r="AL63" s="27">
        <v>5000000</v>
      </c>
      <c r="AM63" s="85"/>
      <c r="AN63" s="28">
        <f t="shared" si="156"/>
        <v>5000000</v>
      </c>
      <c r="AO63" s="27">
        <v>5000000</v>
      </c>
      <c r="AP63" s="85"/>
      <c r="AQ63" s="28">
        <f t="shared" si="157"/>
        <v>5000000</v>
      </c>
      <c r="AR63" s="85"/>
      <c r="AS63" s="85"/>
      <c r="AT63" s="28">
        <f t="shared" si="158"/>
        <v>0</v>
      </c>
      <c r="AU63" s="85">
        <v>5000000</v>
      </c>
      <c r="AV63" s="85"/>
      <c r="AW63" s="28">
        <f t="shared" si="159"/>
        <v>5000000</v>
      </c>
      <c r="AX63" s="85">
        <v>5000000</v>
      </c>
      <c r="AY63" s="85"/>
      <c r="AZ63" s="28">
        <f t="shared" si="160"/>
        <v>5000000</v>
      </c>
      <c r="BA63" s="116"/>
      <c r="BB63" s="85"/>
      <c r="BC63" s="28">
        <f t="shared" si="161"/>
        <v>0</v>
      </c>
      <c r="BD63" s="116">
        <v>10000000</v>
      </c>
      <c r="BE63" s="85"/>
      <c r="BF63" s="28">
        <f t="shared" si="162"/>
        <v>10000000</v>
      </c>
      <c r="BG63" s="116">
        <v>10000000</v>
      </c>
      <c r="BH63" s="85"/>
      <c r="BI63" s="28">
        <f t="shared" si="163"/>
        <v>10000000</v>
      </c>
      <c r="BJ63" s="116">
        <v>10000000</v>
      </c>
      <c r="BK63" s="85"/>
      <c r="BL63" s="28">
        <f t="shared" si="164"/>
        <v>10000000</v>
      </c>
      <c r="BM63" s="116">
        <v>10000000</v>
      </c>
      <c r="BN63" s="85"/>
      <c r="BO63" s="28">
        <f t="shared" si="165"/>
        <v>10000000</v>
      </c>
      <c r="BP63" s="116">
        <v>10000000</v>
      </c>
      <c r="BQ63" s="85"/>
      <c r="BR63" s="28">
        <f t="shared" si="166"/>
        <v>10000000</v>
      </c>
    </row>
    <row r="64" spans="1:70" x14ac:dyDescent="0.25">
      <c r="A64" s="79"/>
      <c r="B64" s="80"/>
      <c r="C64" s="80"/>
      <c r="D64" s="80"/>
      <c r="E64" s="80"/>
      <c r="F64" s="81"/>
      <c r="G64" s="82"/>
      <c r="H64" s="83"/>
      <c r="I64" s="24"/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28"/>
      <c r="W64" s="86"/>
      <c r="X64" s="85"/>
      <c r="Y64" s="28"/>
      <c r="Z64" s="86"/>
      <c r="AA64" s="85"/>
      <c r="AB64" s="28"/>
      <c r="AC64" s="86"/>
      <c r="AD64" s="85"/>
      <c r="AE64" s="28"/>
      <c r="AF64" s="86"/>
      <c r="AG64" s="85"/>
      <c r="AH64" s="28"/>
      <c r="AI64" s="86"/>
      <c r="AJ64" s="85"/>
      <c r="AK64" s="28"/>
      <c r="AL64" s="86"/>
      <c r="AM64" s="85"/>
      <c r="AN64" s="28"/>
      <c r="AO64" s="86"/>
      <c r="AP64" s="85"/>
      <c r="AQ64" s="28"/>
      <c r="AR64" s="86"/>
      <c r="AS64" s="85"/>
      <c r="AT64" s="28"/>
      <c r="AU64" s="86"/>
      <c r="AV64" s="85"/>
      <c r="AW64" s="28"/>
      <c r="AX64" s="86"/>
      <c r="AY64" s="85"/>
      <c r="AZ64" s="28"/>
      <c r="BA64" s="86"/>
      <c r="BB64" s="85"/>
      <c r="BC64" s="28"/>
      <c r="BD64" s="86"/>
      <c r="BE64" s="85"/>
      <c r="BF64" s="28"/>
      <c r="BG64" s="86"/>
      <c r="BH64" s="85"/>
      <c r="BI64" s="28"/>
      <c r="BJ64" s="86"/>
      <c r="BK64" s="85"/>
      <c r="BL64" s="28"/>
      <c r="BM64" s="86"/>
      <c r="BN64" s="85"/>
      <c r="BO64" s="28"/>
      <c r="BP64" s="86"/>
      <c r="BQ64" s="85"/>
      <c r="BR64" s="28"/>
    </row>
    <row r="65" spans="1:70" x14ac:dyDescent="0.25">
      <c r="A65" s="107">
        <v>44616</v>
      </c>
      <c r="B65" s="24" t="s">
        <v>43</v>
      </c>
      <c r="C65" s="24">
        <v>444</v>
      </c>
      <c r="D65" s="24" t="s">
        <v>84</v>
      </c>
      <c r="E65" s="24" t="s">
        <v>187</v>
      </c>
      <c r="F65" s="32">
        <v>5.8500000000000003E-2</v>
      </c>
      <c r="G65" s="31">
        <v>214</v>
      </c>
      <c r="H65" s="29">
        <v>44830</v>
      </c>
      <c r="I65" s="108">
        <v>24842.47</v>
      </c>
      <c r="J65" s="85"/>
      <c r="K65" s="27"/>
      <c r="L65" s="85"/>
      <c r="M65" s="28"/>
      <c r="N65" s="85">
        <v>5000000</v>
      </c>
      <c r="O65" s="85"/>
      <c r="P65" s="28">
        <f t="shared" ref="P65:P68" si="167">J65+N65-O65</f>
        <v>5000000</v>
      </c>
      <c r="Q65" s="85">
        <v>5000000</v>
      </c>
      <c r="R65" s="85"/>
      <c r="S65" s="28">
        <f t="shared" ref="S65:S68" si="168">J65+Q65-R65</f>
        <v>5000000</v>
      </c>
      <c r="T65" s="85">
        <v>5000000</v>
      </c>
      <c r="U65" s="85"/>
      <c r="V65" s="28">
        <f t="shared" ref="V65:V68" si="169">J65+T65-U65</f>
        <v>5000000</v>
      </c>
      <c r="W65" s="85">
        <v>5000000</v>
      </c>
      <c r="X65" s="85">
        <v>5000000</v>
      </c>
      <c r="Y65" s="28">
        <f t="shared" ref="Y65:Y68" si="170">J65+W65-X65</f>
        <v>0</v>
      </c>
      <c r="Z65" s="27">
        <v>10000000</v>
      </c>
      <c r="AA65" s="85"/>
      <c r="AB65" s="28">
        <f t="shared" ref="AB65:AB68" si="171">J65+Z65-AA65</f>
        <v>10000000</v>
      </c>
      <c r="AC65" s="27">
        <v>10000000</v>
      </c>
      <c r="AD65" s="85">
        <v>10000000</v>
      </c>
      <c r="AE65" s="28">
        <f t="shared" ref="AE65:AE68" si="172">J65+AC65-AD65</f>
        <v>0</v>
      </c>
      <c r="AF65" s="27">
        <v>10000000</v>
      </c>
      <c r="AG65" s="85">
        <v>10000000</v>
      </c>
      <c r="AH65" s="28">
        <f t="shared" ref="AH65:AH68" si="173">J65+AF65-AG65</f>
        <v>0</v>
      </c>
      <c r="AI65" s="27">
        <v>5000000</v>
      </c>
      <c r="AJ65" s="85"/>
      <c r="AK65" s="28">
        <f t="shared" ref="AK65:AK68" si="174">J65+AI65-AJ65</f>
        <v>5000000</v>
      </c>
      <c r="AL65" s="27">
        <v>5000000</v>
      </c>
      <c r="AM65" s="85"/>
      <c r="AN65" s="28">
        <f t="shared" ref="AN65:AN68" si="175">J65+AL65-AM65</f>
        <v>5000000</v>
      </c>
      <c r="AO65" s="27">
        <v>5000000</v>
      </c>
      <c r="AP65" s="85"/>
      <c r="AQ65" s="28">
        <f t="shared" ref="AQ65:AQ68" si="176">J65+AO65-AP65</f>
        <v>5000000</v>
      </c>
      <c r="AR65" s="85"/>
      <c r="AS65" s="85"/>
      <c r="AT65" s="28">
        <f t="shared" ref="AT65:AT68" si="177">J65+AR65-AS65</f>
        <v>0</v>
      </c>
      <c r="AU65" s="85">
        <v>5000000</v>
      </c>
      <c r="AV65" s="85"/>
      <c r="AW65" s="28">
        <f t="shared" ref="AW65:AW68" si="178">J65+AU65-AV65</f>
        <v>5000000</v>
      </c>
      <c r="AX65" s="85">
        <v>5000000</v>
      </c>
      <c r="AY65" s="85"/>
      <c r="AZ65" s="28">
        <f t="shared" ref="AZ65:AZ68" si="179">J65+AX65-AY65</f>
        <v>5000000</v>
      </c>
      <c r="BA65" s="116"/>
      <c r="BB65" s="85"/>
      <c r="BC65" s="28">
        <f t="shared" ref="BC65:BC68" si="180">J65+BA65-BB65</f>
        <v>0</v>
      </c>
      <c r="BD65" s="116">
        <v>5000000</v>
      </c>
      <c r="BE65" s="85"/>
      <c r="BF65" s="28">
        <f t="shared" ref="BF65:BF68" si="181">J65+BD65-BE65</f>
        <v>5000000</v>
      </c>
      <c r="BG65" s="116">
        <v>5000000</v>
      </c>
      <c r="BH65" s="85"/>
      <c r="BI65" s="28">
        <f t="shared" ref="BI65:BI68" si="182">J65+BG65-BH65</f>
        <v>5000000</v>
      </c>
      <c r="BJ65" s="116">
        <v>5000000</v>
      </c>
      <c r="BK65" s="85">
        <v>5000000</v>
      </c>
      <c r="BL65" s="28">
        <f t="shared" ref="BL65:BL68" si="183">J65+BJ65-BK65</f>
        <v>0</v>
      </c>
      <c r="BM65" s="116">
        <v>5000000</v>
      </c>
      <c r="BN65" s="85"/>
      <c r="BO65" s="28">
        <f t="shared" ref="BO65:BO68" si="184">J65+BM65-BN65</f>
        <v>5000000</v>
      </c>
      <c r="BP65" s="116">
        <v>5000000</v>
      </c>
      <c r="BQ65" s="85"/>
      <c r="BR65" s="28">
        <f t="shared" ref="BR65:BR68" si="185">J65+BP65-BQ65</f>
        <v>5000000</v>
      </c>
    </row>
    <row r="66" spans="1:70" x14ac:dyDescent="0.25">
      <c r="A66" s="107">
        <v>44616</v>
      </c>
      <c r="B66" s="24" t="s">
        <v>18</v>
      </c>
      <c r="C66" s="24">
        <v>445</v>
      </c>
      <c r="D66" s="24" t="s">
        <v>84</v>
      </c>
      <c r="E66" s="24" t="s">
        <v>188</v>
      </c>
      <c r="F66" s="30">
        <v>5.8999999999999997E-2</v>
      </c>
      <c r="G66" s="31">
        <v>214</v>
      </c>
      <c r="H66" s="29">
        <v>44830</v>
      </c>
      <c r="I66" s="108">
        <v>25054.79</v>
      </c>
      <c r="J66" s="85"/>
      <c r="K66" s="27"/>
      <c r="L66" s="85"/>
      <c r="M66" s="28"/>
      <c r="N66" s="85">
        <v>5000000</v>
      </c>
      <c r="O66" s="85"/>
      <c r="P66" s="28">
        <f t="shared" si="167"/>
        <v>5000000</v>
      </c>
      <c r="Q66" s="85">
        <v>5000000</v>
      </c>
      <c r="R66" s="85"/>
      <c r="S66" s="28">
        <f t="shared" si="168"/>
        <v>5000000</v>
      </c>
      <c r="T66" s="85">
        <v>5000000</v>
      </c>
      <c r="U66" s="85"/>
      <c r="V66" s="28">
        <f t="shared" si="169"/>
        <v>5000000</v>
      </c>
      <c r="W66" s="85">
        <v>5000000</v>
      </c>
      <c r="X66" s="85">
        <v>5000000</v>
      </c>
      <c r="Y66" s="28">
        <f t="shared" si="170"/>
        <v>0</v>
      </c>
      <c r="Z66" s="27">
        <v>5000000</v>
      </c>
      <c r="AA66" s="85"/>
      <c r="AB66" s="28">
        <f t="shared" si="171"/>
        <v>5000000</v>
      </c>
      <c r="AC66" s="27">
        <v>5000000</v>
      </c>
      <c r="AD66" s="85"/>
      <c r="AE66" s="28">
        <f t="shared" si="172"/>
        <v>5000000</v>
      </c>
      <c r="AF66" s="27">
        <v>5000000</v>
      </c>
      <c r="AG66" s="85"/>
      <c r="AH66" s="28">
        <f t="shared" si="173"/>
        <v>5000000</v>
      </c>
      <c r="AI66" s="27">
        <v>5000000</v>
      </c>
      <c r="AJ66" s="85"/>
      <c r="AK66" s="28">
        <f t="shared" si="174"/>
        <v>5000000</v>
      </c>
      <c r="AL66" s="27">
        <v>5000000</v>
      </c>
      <c r="AM66" s="85"/>
      <c r="AN66" s="28">
        <f t="shared" si="175"/>
        <v>5000000</v>
      </c>
      <c r="AO66" s="27">
        <v>5000000</v>
      </c>
      <c r="AP66" s="85"/>
      <c r="AQ66" s="28">
        <f t="shared" si="176"/>
        <v>5000000</v>
      </c>
      <c r="AR66" s="85"/>
      <c r="AS66" s="85"/>
      <c r="AT66" s="28">
        <f t="shared" si="177"/>
        <v>0</v>
      </c>
      <c r="AU66" s="85">
        <v>5000000</v>
      </c>
      <c r="AV66" s="85"/>
      <c r="AW66" s="28">
        <f t="shared" si="178"/>
        <v>5000000</v>
      </c>
      <c r="AX66" s="85">
        <v>5000000</v>
      </c>
      <c r="AY66" s="85"/>
      <c r="AZ66" s="28">
        <f t="shared" si="179"/>
        <v>5000000</v>
      </c>
      <c r="BA66" s="116"/>
      <c r="BB66" s="85"/>
      <c r="BC66" s="28">
        <f t="shared" si="180"/>
        <v>0</v>
      </c>
      <c r="BD66" s="116">
        <v>5000000</v>
      </c>
      <c r="BE66" s="85"/>
      <c r="BF66" s="28">
        <f t="shared" si="181"/>
        <v>5000000</v>
      </c>
      <c r="BG66" s="116">
        <v>5000000</v>
      </c>
      <c r="BH66" s="85"/>
      <c r="BI66" s="28">
        <f t="shared" si="182"/>
        <v>5000000</v>
      </c>
      <c r="BJ66" s="116">
        <v>5000000</v>
      </c>
      <c r="BK66" s="85"/>
      <c r="BL66" s="28">
        <f t="shared" si="183"/>
        <v>5000000</v>
      </c>
      <c r="BM66" s="116">
        <v>5000000</v>
      </c>
      <c r="BN66" s="85"/>
      <c r="BO66" s="28">
        <f t="shared" si="184"/>
        <v>5000000</v>
      </c>
      <c r="BP66" s="116">
        <v>5000000</v>
      </c>
      <c r="BQ66" s="85"/>
      <c r="BR66" s="28">
        <f t="shared" si="185"/>
        <v>5000000</v>
      </c>
    </row>
    <row r="67" spans="1:70" x14ac:dyDescent="0.25">
      <c r="A67" s="107">
        <v>44616</v>
      </c>
      <c r="B67" s="24" t="s">
        <v>42</v>
      </c>
      <c r="C67" s="24">
        <v>446</v>
      </c>
      <c r="D67" s="24" t="s">
        <v>84</v>
      </c>
      <c r="E67" s="24">
        <v>2080268458</v>
      </c>
      <c r="F67" s="30">
        <v>5.6599999999999998E-2</v>
      </c>
      <c r="G67" s="31">
        <v>215</v>
      </c>
      <c r="H67" s="29">
        <v>44831</v>
      </c>
      <c r="I67" s="108">
        <v>24630.14</v>
      </c>
      <c r="J67" s="85"/>
      <c r="K67" s="27"/>
      <c r="L67" s="85"/>
      <c r="M67" s="28"/>
      <c r="N67" s="85">
        <v>5000000</v>
      </c>
      <c r="O67" s="85"/>
      <c r="P67" s="28">
        <f t="shared" si="167"/>
        <v>5000000</v>
      </c>
      <c r="Q67" s="85">
        <v>5000000</v>
      </c>
      <c r="R67" s="85"/>
      <c r="S67" s="28">
        <f t="shared" si="168"/>
        <v>5000000</v>
      </c>
      <c r="T67" s="85">
        <v>5000000</v>
      </c>
      <c r="U67" s="85"/>
      <c r="V67" s="28">
        <f t="shared" si="169"/>
        <v>5000000</v>
      </c>
      <c r="W67" s="85">
        <v>5000000</v>
      </c>
      <c r="X67" s="85">
        <v>5000000</v>
      </c>
      <c r="Y67" s="28">
        <f t="shared" si="170"/>
        <v>0</v>
      </c>
      <c r="Z67" s="27">
        <v>5000000</v>
      </c>
      <c r="AA67" s="85"/>
      <c r="AB67" s="28">
        <f t="shared" si="171"/>
        <v>5000000</v>
      </c>
      <c r="AC67" s="27">
        <v>5000000</v>
      </c>
      <c r="AD67" s="85"/>
      <c r="AE67" s="28">
        <f t="shared" si="172"/>
        <v>5000000</v>
      </c>
      <c r="AF67" s="27">
        <v>5000000</v>
      </c>
      <c r="AG67" s="85"/>
      <c r="AH67" s="28">
        <f t="shared" si="173"/>
        <v>5000000</v>
      </c>
      <c r="AI67" s="27">
        <v>5000000</v>
      </c>
      <c r="AJ67" s="85"/>
      <c r="AK67" s="28">
        <f t="shared" si="174"/>
        <v>5000000</v>
      </c>
      <c r="AL67" s="27">
        <v>5000000</v>
      </c>
      <c r="AM67" s="85"/>
      <c r="AN67" s="28">
        <f t="shared" si="175"/>
        <v>5000000</v>
      </c>
      <c r="AO67" s="27">
        <v>5000000</v>
      </c>
      <c r="AP67" s="85"/>
      <c r="AQ67" s="28">
        <f t="shared" si="176"/>
        <v>5000000</v>
      </c>
      <c r="AR67" s="85"/>
      <c r="AS67" s="85"/>
      <c r="AT67" s="28">
        <f t="shared" si="177"/>
        <v>0</v>
      </c>
      <c r="AU67" s="85">
        <v>5000000</v>
      </c>
      <c r="AV67" s="85"/>
      <c r="AW67" s="28">
        <f t="shared" si="178"/>
        <v>5000000</v>
      </c>
      <c r="AX67" s="85">
        <v>5000000</v>
      </c>
      <c r="AY67" s="85"/>
      <c r="AZ67" s="28">
        <f t="shared" si="179"/>
        <v>5000000</v>
      </c>
      <c r="BA67" s="116"/>
      <c r="BB67" s="85"/>
      <c r="BC67" s="28">
        <f t="shared" si="180"/>
        <v>0</v>
      </c>
      <c r="BD67" s="116">
        <v>5000000</v>
      </c>
      <c r="BE67" s="85"/>
      <c r="BF67" s="28">
        <f t="shared" si="181"/>
        <v>5000000</v>
      </c>
      <c r="BG67" s="116">
        <v>5000000</v>
      </c>
      <c r="BH67" s="85"/>
      <c r="BI67" s="28">
        <f t="shared" si="182"/>
        <v>5000000</v>
      </c>
      <c r="BJ67" s="116">
        <v>5000000</v>
      </c>
      <c r="BK67" s="85"/>
      <c r="BL67" s="28">
        <f t="shared" si="183"/>
        <v>5000000</v>
      </c>
      <c r="BM67" s="116">
        <v>5000000</v>
      </c>
      <c r="BN67" s="85"/>
      <c r="BO67" s="28">
        <f t="shared" si="184"/>
        <v>5000000</v>
      </c>
      <c r="BP67" s="116">
        <v>5000000</v>
      </c>
      <c r="BQ67" s="85"/>
      <c r="BR67" s="28">
        <f t="shared" si="185"/>
        <v>5000000</v>
      </c>
    </row>
    <row r="68" spans="1:70" x14ac:dyDescent="0.25">
      <c r="A68" s="107">
        <v>44616</v>
      </c>
      <c r="B68" s="24" t="s">
        <v>18</v>
      </c>
      <c r="C68" s="24">
        <v>447</v>
      </c>
      <c r="D68" s="24" t="s">
        <v>84</v>
      </c>
      <c r="E68" s="24" t="s">
        <v>189</v>
      </c>
      <c r="F68" s="30">
        <v>6.0499999999999998E-2</v>
      </c>
      <c r="G68" s="31">
        <v>242</v>
      </c>
      <c r="H68" s="29">
        <v>44858</v>
      </c>
      <c r="I68" s="108">
        <v>24035.62</v>
      </c>
      <c r="J68" s="85"/>
      <c r="K68" s="27"/>
      <c r="L68" s="85"/>
      <c r="M68" s="28"/>
      <c r="N68" s="85">
        <v>5000000</v>
      </c>
      <c r="O68" s="85"/>
      <c r="P68" s="28">
        <f t="shared" si="167"/>
        <v>5000000</v>
      </c>
      <c r="Q68" s="85">
        <v>5000000</v>
      </c>
      <c r="R68" s="85"/>
      <c r="S68" s="28">
        <f t="shared" si="168"/>
        <v>5000000</v>
      </c>
      <c r="T68" s="85">
        <v>5000000</v>
      </c>
      <c r="U68" s="85"/>
      <c r="V68" s="28">
        <f t="shared" si="169"/>
        <v>5000000</v>
      </c>
      <c r="W68" s="85">
        <v>5000000</v>
      </c>
      <c r="X68" s="85"/>
      <c r="Y68" s="28">
        <f t="shared" si="170"/>
        <v>5000000</v>
      </c>
      <c r="Z68" s="27">
        <v>5000000</v>
      </c>
      <c r="AA68" s="85"/>
      <c r="AB68" s="28">
        <f t="shared" si="171"/>
        <v>5000000</v>
      </c>
      <c r="AC68" s="27">
        <v>5000000</v>
      </c>
      <c r="AD68" s="85"/>
      <c r="AE68" s="28">
        <f t="shared" si="172"/>
        <v>5000000</v>
      </c>
      <c r="AF68" s="27">
        <v>5000000</v>
      </c>
      <c r="AG68" s="85"/>
      <c r="AH68" s="28">
        <f t="shared" si="173"/>
        <v>5000000</v>
      </c>
      <c r="AI68" s="27">
        <v>5000000</v>
      </c>
      <c r="AJ68" s="85"/>
      <c r="AK68" s="28">
        <f t="shared" si="174"/>
        <v>5000000</v>
      </c>
      <c r="AL68" s="27">
        <v>5000000</v>
      </c>
      <c r="AM68" s="85"/>
      <c r="AN68" s="28">
        <f t="shared" si="175"/>
        <v>5000000</v>
      </c>
      <c r="AO68" s="27">
        <v>5000000</v>
      </c>
      <c r="AP68" s="85"/>
      <c r="AQ68" s="28">
        <f t="shared" si="176"/>
        <v>5000000</v>
      </c>
      <c r="AR68" s="85"/>
      <c r="AS68" s="85"/>
      <c r="AT68" s="28">
        <f t="shared" si="177"/>
        <v>0</v>
      </c>
      <c r="AU68" s="85">
        <v>5000000</v>
      </c>
      <c r="AV68" s="85"/>
      <c r="AW68" s="28">
        <f t="shared" si="178"/>
        <v>5000000</v>
      </c>
      <c r="AX68" s="85">
        <v>5000000</v>
      </c>
      <c r="AY68" s="85"/>
      <c r="AZ68" s="28">
        <f t="shared" si="179"/>
        <v>5000000</v>
      </c>
      <c r="BA68" s="116"/>
      <c r="BB68" s="85"/>
      <c r="BC68" s="28">
        <f t="shared" si="180"/>
        <v>0</v>
      </c>
      <c r="BD68" s="116">
        <v>5000000</v>
      </c>
      <c r="BE68" s="85"/>
      <c r="BF68" s="28">
        <f t="shared" si="181"/>
        <v>5000000</v>
      </c>
      <c r="BG68" s="116">
        <v>5000000</v>
      </c>
      <c r="BH68" s="85"/>
      <c r="BI68" s="28">
        <f t="shared" si="182"/>
        <v>5000000</v>
      </c>
      <c r="BJ68" s="116">
        <v>5000000</v>
      </c>
      <c r="BK68" s="85"/>
      <c r="BL68" s="28">
        <f t="shared" si="183"/>
        <v>5000000</v>
      </c>
      <c r="BM68" s="116">
        <v>5000000</v>
      </c>
      <c r="BN68" s="85"/>
      <c r="BO68" s="28">
        <f t="shared" si="184"/>
        <v>5000000</v>
      </c>
      <c r="BP68" s="116">
        <v>5000000</v>
      </c>
      <c r="BQ68" s="85"/>
      <c r="BR68" s="28">
        <f t="shared" si="185"/>
        <v>5000000</v>
      </c>
    </row>
    <row r="69" spans="1:70" x14ac:dyDescent="0.25">
      <c r="A69" s="79"/>
      <c r="B69" s="80"/>
      <c r="C69" s="80"/>
      <c r="D69" s="80"/>
      <c r="E69" s="80"/>
      <c r="F69" s="81"/>
      <c r="G69" s="82"/>
      <c r="H69" s="83"/>
      <c r="I69" s="24"/>
      <c r="J69" s="85"/>
      <c r="K69" s="86"/>
      <c r="L69" s="85"/>
      <c r="M69" s="87"/>
      <c r="N69" s="86"/>
      <c r="O69" s="85"/>
      <c r="P69" s="87"/>
      <c r="Q69" s="86"/>
      <c r="R69" s="85"/>
      <c r="S69" s="87"/>
      <c r="T69" s="86"/>
      <c r="U69" s="85"/>
      <c r="V69" s="28"/>
      <c r="W69" s="86"/>
      <c r="X69" s="85"/>
      <c r="Y69" s="28"/>
      <c r="Z69" s="86"/>
      <c r="AA69" s="85"/>
      <c r="AB69" s="28"/>
      <c r="AC69" s="86"/>
      <c r="AD69" s="85"/>
      <c r="AE69" s="28"/>
      <c r="AF69" s="86"/>
      <c r="AG69" s="85"/>
      <c r="AH69" s="28"/>
      <c r="AI69" s="86"/>
      <c r="AJ69" s="85"/>
      <c r="AK69" s="28"/>
      <c r="AL69" s="86"/>
      <c r="AM69" s="85"/>
      <c r="AN69" s="28"/>
      <c r="AO69" s="86"/>
      <c r="AP69" s="85"/>
      <c r="AQ69" s="28"/>
      <c r="AR69" s="86"/>
      <c r="AS69" s="85"/>
      <c r="AT69" s="28"/>
      <c r="AU69" s="86"/>
      <c r="AV69" s="85"/>
      <c r="AW69" s="28"/>
      <c r="AX69" s="86"/>
      <c r="AY69" s="85"/>
      <c r="AZ69" s="28"/>
      <c r="BA69" s="86"/>
      <c r="BB69" s="85"/>
      <c r="BC69" s="28"/>
      <c r="BD69" s="86"/>
      <c r="BE69" s="85"/>
      <c r="BF69" s="28"/>
      <c r="BG69" s="86"/>
      <c r="BH69" s="85"/>
      <c r="BI69" s="28"/>
      <c r="BJ69" s="86"/>
      <c r="BK69" s="85"/>
      <c r="BL69" s="28"/>
      <c r="BM69" s="86"/>
      <c r="BN69" s="85"/>
      <c r="BO69" s="28"/>
      <c r="BP69" s="86"/>
      <c r="BQ69" s="85"/>
      <c r="BR69" s="28"/>
    </row>
    <row r="70" spans="1:70" x14ac:dyDescent="0.25">
      <c r="A70" s="107">
        <v>44649</v>
      </c>
      <c r="B70" s="24" t="s">
        <v>85</v>
      </c>
      <c r="C70" s="24">
        <v>448</v>
      </c>
      <c r="D70" s="24" t="s">
        <v>84</v>
      </c>
      <c r="E70" s="24">
        <v>74942029064</v>
      </c>
      <c r="F70" s="30">
        <v>5.3999999999999999E-2</v>
      </c>
      <c r="G70" s="31">
        <v>153</v>
      </c>
      <c r="H70" s="29">
        <v>44802</v>
      </c>
      <c r="I70" s="108">
        <v>2219.1799999999998</v>
      </c>
      <c r="J70" s="85"/>
      <c r="K70" s="27"/>
      <c r="L70" s="85"/>
      <c r="M70" s="28"/>
      <c r="N70" s="85">
        <v>5000000</v>
      </c>
      <c r="O70" s="85"/>
      <c r="P70" s="28">
        <f t="shared" ref="P70:P75" si="186">J70+N70-O70</f>
        <v>5000000</v>
      </c>
      <c r="Q70" s="85">
        <v>5000000</v>
      </c>
      <c r="R70" s="85"/>
      <c r="S70" s="28">
        <f t="shared" ref="S70:S75" si="187">J70+Q70-R70</f>
        <v>5000000</v>
      </c>
      <c r="T70" s="85">
        <v>5000000</v>
      </c>
      <c r="U70" s="85"/>
      <c r="V70" s="28">
        <f t="shared" ref="V70:V75" si="188">J70+T70-U70</f>
        <v>5000000</v>
      </c>
      <c r="W70" s="85">
        <v>5000000</v>
      </c>
      <c r="X70" s="85">
        <v>5000000</v>
      </c>
      <c r="Y70" s="28">
        <f t="shared" ref="Y70:Y75" si="189">J70+W70-X70</f>
        <v>0</v>
      </c>
      <c r="Z70" s="27">
        <v>10000000</v>
      </c>
      <c r="AA70" s="85"/>
      <c r="AB70" s="28">
        <f t="shared" ref="AB70:AB75" si="190">J70+Z70-AA70</f>
        <v>10000000</v>
      </c>
      <c r="AC70" s="27">
        <v>10000000</v>
      </c>
      <c r="AD70" s="85">
        <v>10000000</v>
      </c>
      <c r="AE70" s="28">
        <f t="shared" ref="AE70:AE75" si="191">J70+AC70-AD70</f>
        <v>0</v>
      </c>
      <c r="AF70" s="27">
        <v>10000000</v>
      </c>
      <c r="AG70" s="85">
        <v>10000000</v>
      </c>
      <c r="AH70" s="28">
        <f t="shared" ref="AH70:AH75" si="192">J70+AF70-AG70</f>
        <v>0</v>
      </c>
      <c r="AI70" s="27">
        <v>5000000</v>
      </c>
      <c r="AJ70" s="85"/>
      <c r="AK70" s="28">
        <f t="shared" ref="AK70:AK75" si="193">J70+AI70-AJ70</f>
        <v>5000000</v>
      </c>
      <c r="AL70" s="27">
        <v>5000000</v>
      </c>
      <c r="AM70" s="85"/>
      <c r="AN70" s="28">
        <f t="shared" ref="AN70:AN75" si="194">J70+AL70-AM70</f>
        <v>5000000</v>
      </c>
      <c r="AO70" s="27">
        <v>5000000</v>
      </c>
      <c r="AP70" s="85"/>
      <c r="AQ70" s="28">
        <f t="shared" ref="AQ70:AQ75" si="195">J70+AO70-AP70</f>
        <v>5000000</v>
      </c>
      <c r="AR70" s="85"/>
      <c r="AS70" s="85"/>
      <c r="AT70" s="28">
        <f t="shared" ref="AT70:AT75" si="196">J70+AR70-AS70</f>
        <v>0</v>
      </c>
      <c r="AU70" s="85">
        <v>5000000</v>
      </c>
      <c r="AV70" s="85"/>
      <c r="AW70" s="28">
        <f t="shared" ref="AW70:AW75" si="197">J70+AU70-AV70</f>
        <v>5000000</v>
      </c>
      <c r="AX70" s="85">
        <v>5000000</v>
      </c>
      <c r="AY70" s="85"/>
      <c r="AZ70" s="28">
        <f t="shared" ref="AZ70:AZ75" si="198">J70+AX70-AY70</f>
        <v>5000000</v>
      </c>
      <c r="BA70" s="116"/>
      <c r="BB70" s="85"/>
      <c r="BC70" s="28">
        <f t="shared" ref="BC70:BC76" si="199">J70+BA70-BB70</f>
        <v>0</v>
      </c>
      <c r="BD70" s="116">
        <v>5000000</v>
      </c>
      <c r="BE70" s="85"/>
      <c r="BF70" s="28">
        <f t="shared" ref="BF70:BF76" si="200">J70+BD70-BE70</f>
        <v>5000000</v>
      </c>
      <c r="BG70" s="116">
        <v>5000000</v>
      </c>
      <c r="BH70" s="85"/>
      <c r="BI70" s="28">
        <f t="shared" ref="BI70:BI76" si="201">J70+BG70-BH70</f>
        <v>5000000</v>
      </c>
      <c r="BJ70" s="116">
        <v>5000000</v>
      </c>
      <c r="BK70" s="85">
        <v>5000000</v>
      </c>
      <c r="BL70" s="28">
        <f t="shared" ref="BL70:BL76" si="202">J70+BJ70-BK70</f>
        <v>0</v>
      </c>
      <c r="BM70" s="116">
        <v>5000000</v>
      </c>
      <c r="BN70" s="85">
        <v>5000000</v>
      </c>
      <c r="BO70" s="28">
        <f t="shared" ref="BO70:BO76" si="203">J70+BM70-BN70</f>
        <v>0</v>
      </c>
      <c r="BP70" s="116">
        <v>5000000</v>
      </c>
      <c r="BQ70" s="85"/>
      <c r="BR70" s="28">
        <f t="shared" ref="BR70:BR76" si="204">J70+BP70-BQ70</f>
        <v>5000000</v>
      </c>
    </row>
    <row r="71" spans="1:70" x14ac:dyDescent="0.25">
      <c r="A71" s="107">
        <v>44649</v>
      </c>
      <c r="B71" s="24" t="s">
        <v>42</v>
      </c>
      <c r="C71" s="24">
        <v>449</v>
      </c>
      <c r="D71" s="24" t="s">
        <v>84</v>
      </c>
      <c r="E71" s="24">
        <v>2080331271</v>
      </c>
      <c r="F71" s="30">
        <v>5.8200000000000002E-2</v>
      </c>
      <c r="G71" s="31">
        <v>181</v>
      </c>
      <c r="H71" s="29">
        <v>44830</v>
      </c>
      <c r="I71" s="108">
        <v>4783.5600000000004</v>
      </c>
      <c r="J71" s="85"/>
      <c r="K71" s="27"/>
      <c r="L71" s="85"/>
      <c r="M71" s="28"/>
      <c r="N71" s="85">
        <v>5000000</v>
      </c>
      <c r="O71" s="85"/>
      <c r="P71" s="28">
        <f t="shared" si="186"/>
        <v>5000000</v>
      </c>
      <c r="Q71" s="85">
        <v>5000000</v>
      </c>
      <c r="R71" s="85"/>
      <c r="S71" s="28">
        <f t="shared" si="187"/>
        <v>5000000</v>
      </c>
      <c r="T71" s="85">
        <v>5000000</v>
      </c>
      <c r="U71" s="85"/>
      <c r="V71" s="28">
        <f t="shared" si="188"/>
        <v>5000000</v>
      </c>
      <c r="W71" s="85">
        <v>5000000</v>
      </c>
      <c r="X71" s="85">
        <v>5000000</v>
      </c>
      <c r="Y71" s="28">
        <f t="shared" si="189"/>
        <v>0</v>
      </c>
      <c r="Z71" s="27">
        <v>5000000</v>
      </c>
      <c r="AA71" s="85"/>
      <c r="AB71" s="28">
        <f t="shared" si="190"/>
        <v>5000000</v>
      </c>
      <c r="AC71" s="27">
        <v>5000000</v>
      </c>
      <c r="AD71" s="85"/>
      <c r="AE71" s="28">
        <f t="shared" si="191"/>
        <v>5000000</v>
      </c>
      <c r="AF71" s="27">
        <v>5000000</v>
      </c>
      <c r="AG71" s="85"/>
      <c r="AH71" s="28">
        <f t="shared" si="192"/>
        <v>5000000</v>
      </c>
      <c r="AI71" s="27">
        <v>5000000</v>
      </c>
      <c r="AJ71" s="85"/>
      <c r="AK71" s="28">
        <f t="shared" si="193"/>
        <v>5000000</v>
      </c>
      <c r="AL71" s="27">
        <v>5000000</v>
      </c>
      <c r="AM71" s="85"/>
      <c r="AN71" s="28">
        <f t="shared" si="194"/>
        <v>5000000</v>
      </c>
      <c r="AO71" s="27">
        <v>5000000</v>
      </c>
      <c r="AP71" s="85"/>
      <c r="AQ71" s="28">
        <f t="shared" si="195"/>
        <v>5000000</v>
      </c>
      <c r="AR71" s="85"/>
      <c r="AS71" s="85"/>
      <c r="AT71" s="28">
        <f t="shared" si="196"/>
        <v>0</v>
      </c>
      <c r="AU71" s="85">
        <v>5000000</v>
      </c>
      <c r="AV71" s="85"/>
      <c r="AW71" s="28">
        <f t="shared" si="197"/>
        <v>5000000</v>
      </c>
      <c r="AX71" s="85">
        <v>5000000</v>
      </c>
      <c r="AY71" s="85"/>
      <c r="AZ71" s="28">
        <f t="shared" si="198"/>
        <v>5000000</v>
      </c>
      <c r="BA71" s="116"/>
      <c r="BB71" s="85"/>
      <c r="BC71" s="28">
        <f t="shared" si="199"/>
        <v>0</v>
      </c>
      <c r="BD71" s="116">
        <v>5000000</v>
      </c>
      <c r="BE71" s="85"/>
      <c r="BF71" s="28">
        <f t="shared" si="200"/>
        <v>5000000</v>
      </c>
      <c r="BG71" s="116">
        <v>5000000</v>
      </c>
      <c r="BH71" s="85"/>
      <c r="BI71" s="28">
        <f t="shared" si="201"/>
        <v>5000000</v>
      </c>
      <c r="BJ71" s="116">
        <v>5000000</v>
      </c>
      <c r="BK71" s="85"/>
      <c r="BL71" s="28">
        <f t="shared" si="202"/>
        <v>5000000</v>
      </c>
      <c r="BM71" s="116">
        <v>5000000</v>
      </c>
      <c r="BN71" s="85">
        <v>5000000</v>
      </c>
      <c r="BO71" s="28">
        <f t="shared" si="203"/>
        <v>0</v>
      </c>
      <c r="BP71" s="116">
        <v>10000000</v>
      </c>
      <c r="BQ71" s="85"/>
      <c r="BR71" s="28">
        <f t="shared" si="204"/>
        <v>10000000</v>
      </c>
    </row>
    <row r="72" spans="1:70" x14ac:dyDescent="0.25">
      <c r="A72" s="107">
        <v>44649</v>
      </c>
      <c r="B72" s="24" t="s">
        <v>18</v>
      </c>
      <c r="C72" s="24">
        <v>450</v>
      </c>
      <c r="D72" s="24" t="s">
        <v>84</v>
      </c>
      <c r="E72" s="24" t="s">
        <v>192</v>
      </c>
      <c r="F72" s="30">
        <v>6.0499999999999998E-2</v>
      </c>
      <c r="G72" s="31">
        <v>184</v>
      </c>
      <c r="H72" s="29">
        <v>44833</v>
      </c>
      <c r="I72" s="108">
        <v>4972.6000000000004</v>
      </c>
      <c r="J72" s="85"/>
      <c r="K72" s="27"/>
      <c r="L72" s="85"/>
      <c r="M72" s="28"/>
      <c r="N72" s="85">
        <v>5000000</v>
      </c>
      <c r="O72" s="85"/>
      <c r="P72" s="28">
        <f t="shared" si="186"/>
        <v>5000000</v>
      </c>
      <c r="Q72" s="85">
        <v>5000000</v>
      </c>
      <c r="R72" s="85"/>
      <c r="S72" s="28">
        <f t="shared" si="187"/>
        <v>5000000</v>
      </c>
      <c r="T72" s="85">
        <v>5000000</v>
      </c>
      <c r="U72" s="85"/>
      <c r="V72" s="28">
        <f t="shared" si="188"/>
        <v>5000000</v>
      </c>
      <c r="W72" s="85">
        <v>5000000</v>
      </c>
      <c r="X72" s="85">
        <v>5000000</v>
      </c>
      <c r="Y72" s="28">
        <f t="shared" si="189"/>
        <v>0</v>
      </c>
      <c r="Z72" s="27">
        <v>5000000</v>
      </c>
      <c r="AA72" s="85"/>
      <c r="AB72" s="28">
        <f t="shared" si="190"/>
        <v>5000000</v>
      </c>
      <c r="AC72" s="27">
        <v>5000000</v>
      </c>
      <c r="AD72" s="85"/>
      <c r="AE72" s="28">
        <f t="shared" si="191"/>
        <v>5000000</v>
      </c>
      <c r="AF72" s="27">
        <v>5000000</v>
      </c>
      <c r="AG72" s="85"/>
      <c r="AH72" s="28">
        <f t="shared" si="192"/>
        <v>5000000</v>
      </c>
      <c r="AI72" s="27">
        <v>5000000</v>
      </c>
      <c r="AJ72" s="85"/>
      <c r="AK72" s="28">
        <f t="shared" si="193"/>
        <v>5000000</v>
      </c>
      <c r="AL72" s="27">
        <v>5000000</v>
      </c>
      <c r="AM72" s="85"/>
      <c r="AN72" s="28">
        <f t="shared" si="194"/>
        <v>5000000</v>
      </c>
      <c r="AO72" s="27">
        <v>5000000</v>
      </c>
      <c r="AP72" s="85"/>
      <c r="AQ72" s="28">
        <f t="shared" si="195"/>
        <v>5000000</v>
      </c>
      <c r="AR72" s="85"/>
      <c r="AS72" s="85"/>
      <c r="AT72" s="28">
        <f t="shared" si="196"/>
        <v>0</v>
      </c>
      <c r="AU72" s="85">
        <v>5000000</v>
      </c>
      <c r="AV72" s="85"/>
      <c r="AW72" s="28">
        <f t="shared" si="197"/>
        <v>5000000</v>
      </c>
      <c r="AX72" s="85">
        <v>5000000</v>
      </c>
      <c r="AY72" s="85"/>
      <c r="AZ72" s="28">
        <f t="shared" si="198"/>
        <v>5000000</v>
      </c>
      <c r="BA72" s="116"/>
      <c r="BB72" s="85"/>
      <c r="BC72" s="28">
        <f t="shared" si="199"/>
        <v>0</v>
      </c>
      <c r="BD72" s="116">
        <v>5000000</v>
      </c>
      <c r="BE72" s="85"/>
      <c r="BF72" s="28">
        <f t="shared" si="200"/>
        <v>5000000</v>
      </c>
      <c r="BG72" s="116">
        <v>5000000</v>
      </c>
      <c r="BH72" s="85"/>
      <c r="BI72" s="28">
        <f t="shared" si="201"/>
        <v>5000000</v>
      </c>
      <c r="BJ72" s="116">
        <v>5000000</v>
      </c>
      <c r="BK72" s="85"/>
      <c r="BL72" s="28">
        <f t="shared" si="202"/>
        <v>5000000</v>
      </c>
      <c r="BM72" s="116">
        <v>5000000</v>
      </c>
      <c r="BN72" s="85"/>
      <c r="BO72" s="28">
        <f t="shared" si="203"/>
        <v>5000000</v>
      </c>
      <c r="BP72" s="116">
        <v>10000000</v>
      </c>
      <c r="BQ72" s="85"/>
      <c r="BR72" s="28">
        <f t="shared" si="204"/>
        <v>10000000</v>
      </c>
    </row>
    <row r="73" spans="1:70" x14ac:dyDescent="0.25">
      <c r="A73" s="107">
        <v>44649</v>
      </c>
      <c r="B73" s="24" t="s">
        <v>18</v>
      </c>
      <c r="C73" s="24">
        <v>451</v>
      </c>
      <c r="D73" s="24" t="s">
        <v>84</v>
      </c>
      <c r="E73" s="24" t="s">
        <v>193</v>
      </c>
      <c r="F73" s="30">
        <v>6.25E-2</v>
      </c>
      <c r="G73" s="31">
        <v>216</v>
      </c>
      <c r="H73" s="29">
        <v>44865</v>
      </c>
      <c r="I73" s="108">
        <v>2568.4899999999998</v>
      </c>
      <c r="J73" s="85"/>
      <c r="K73" s="27"/>
      <c r="L73" s="85"/>
      <c r="M73" s="28"/>
      <c r="N73" s="85">
        <v>5000000</v>
      </c>
      <c r="O73" s="85"/>
      <c r="P73" s="28">
        <f t="shared" si="186"/>
        <v>5000000</v>
      </c>
      <c r="Q73" s="85">
        <v>5000000</v>
      </c>
      <c r="R73" s="85"/>
      <c r="S73" s="28">
        <f t="shared" si="187"/>
        <v>5000000</v>
      </c>
      <c r="T73" s="85">
        <v>5000000</v>
      </c>
      <c r="U73" s="85"/>
      <c r="V73" s="28">
        <f t="shared" si="188"/>
        <v>5000000</v>
      </c>
      <c r="W73" s="85">
        <v>5000000</v>
      </c>
      <c r="X73" s="85"/>
      <c r="Y73" s="28">
        <f t="shared" si="189"/>
        <v>5000000</v>
      </c>
      <c r="Z73" s="27">
        <v>5000000</v>
      </c>
      <c r="AA73" s="85"/>
      <c r="AB73" s="28">
        <f t="shared" si="190"/>
        <v>5000000</v>
      </c>
      <c r="AC73" s="27">
        <v>5000000</v>
      </c>
      <c r="AD73" s="85"/>
      <c r="AE73" s="28">
        <f t="shared" si="191"/>
        <v>5000000</v>
      </c>
      <c r="AF73" s="27">
        <v>5000000</v>
      </c>
      <c r="AG73" s="85"/>
      <c r="AH73" s="28">
        <f t="shared" si="192"/>
        <v>5000000</v>
      </c>
      <c r="AI73" s="27">
        <v>5000000</v>
      </c>
      <c r="AJ73" s="85"/>
      <c r="AK73" s="28">
        <f t="shared" si="193"/>
        <v>5000000</v>
      </c>
      <c r="AL73" s="27">
        <v>5000000</v>
      </c>
      <c r="AM73" s="85"/>
      <c r="AN73" s="28">
        <f t="shared" si="194"/>
        <v>5000000</v>
      </c>
      <c r="AO73" s="27">
        <v>5000000</v>
      </c>
      <c r="AP73" s="85"/>
      <c r="AQ73" s="28">
        <f t="shared" si="195"/>
        <v>5000000</v>
      </c>
      <c r="AR73" s="85"/>
      <c r="AS73" s="85"/>
      <c r="AT73" s="28">
        <f t="shared" si="196"/>
        <v>0</v>
      </c>
      <c r="AU73" s="85">
        <v>5000000</v>
      </c>
      <c r="AV73" s="85"/>
      <c r="AW73" s="28">
        <f t="shared" si="197"/>
        <v>5000000</v>
      </c>
      <c r="AX73" s="85">
        <v>5000000</v>
      </c>
      <c r="AY73" s="85"/>
      <c r="AZ73" s="28">
        <f t="shared" si="198"/>
        <v>5000000</v>
      </c>
      <c r="BA73" s="116"/>
      <c r="BB73" s="85"/>
      <c r="BC73" s="28">
        <f t="shared" si="199"/>
        <v>0</v>
      </c>
      <c r="BD73" s="116">
        <v>5000000</v>
      </c>
      <c r="BE73" s="85"/>
      <c r="BF73" s="28">
        <f t="shared" si="200"/>
        <v>5000000</v>
      </c>
      <c r="BG73" s="116">
        <v>5000000</v>
      </c>
      <c r="BH73" s="85"/>
      <c r="BI73" s="28">
        <f t="shared" si="201"/>
        <v>5000000</v>
      </c>
      <c r="BJ73" s="116">
        <v>5000000</v>
      </c>
      <c r="BK73" s="85"/>
      <c r="BL73" s="28">
        <f t="shared" si="202"/>
        <v>5000000</v>
      </c>
      <c r="BM73" s="116">
        <v>5000000</v>
      </c>
      <c r="BN73" s="85"/>
      <c r="BO73" s="28">
        <f t="shared" si="203"/>
        <v>5000000</v>
      </c>
      <c r="BP73" s="116">
        <v>5000000</v>
      </c>
      <c r="BQ73" s="85"/>
      <c r="BR73" s="28">
        <f t="shared" si="204"/>
        <v>5000000</v>
      </c>
    </row>
    <row r="74" spans="1:70" x14ac:dyDescent="0.25">
      <c r="A74" s="107">
        <v>44649</v>
      </c>
      <c r="B74" s="24" t="s">
        <v>43</v>
      </c>
      <c r="C74" s="24">
        <v>452</v>
      </c>
      <c r="D74" s="24" t="s">
        <v>84</v>
      </c>
      <c r="E74" s="24" t="s">
        <v>194</v>
      </c>
      <c r="F74" s="32">
        <v>6.1499999999999999E-2</v>
      </c>
      <c r="G74" s="31">
        <v>216</v>
      </c>
      <c r="H74" s="29">
        <v>44865</v>
      </c>
      <c r="I74" s="108">
        <v>2527.4</v>
      </c>
      <c r="J74" s="85"/>
      <c r="K74" s="27"/>
      <c r="L74" s="85"/>
      <c r="M74" s="28"/>
      <c r="N74" s="85">
        <v>5000000</v>
      </c>
      <c r="O74" s="85"/>
      <c r="P74" s="28">
        <f t="shared" si="186"/>
        <v>5000000</v>
      </c>
      <c r="Q74" s="85">
        <v>5000000</v>
      </c>
      <c r="R74" s="85"/>
      <c r="S74" s="28">
        <f t="shared" si="187"/>
        <v>5000000</v>
      </c>
      <c r="T74" s="85">
        <v>5000000</v>
      </c>
      <c r="U74" s="85"/>
      <c r="V74" s="28">
        <f t="shared" si="188"/>
        <v>5000000</v>
      </c>
      <c r="W74" s="85">
        <v>5000000</v>
      </c>
      <c r="X74" s="85">
        <v>5000000</v>
      </c>
      <c r="Y74" s="28">
        <f t="shared" si="189"/>
        <v>0</v>
      </c>
      <c r="Z74" s="27">
        <v>5000000</v>
      </c>
      <c r="AA74" s="85"/>
      <c r="AB74" s="28">
        <f t="shared" si="190"/>
        <v>5000000</v>
      </c>
      <c r="AC74" s="27">
        <v>5000000</v>
      </c>
      <c r="AD74" s="85"/>
      <c r="AE74" s="28">
        <f t="shared" si="191"/>
        <v>5000000</v>
      </c>
      <c r="AF74" s="27">
        <v>5000000</v>
      </c>
      <c r="AG74" s="85"/>
      <c r="AH74" s="28">
        <f t="shared" si="192"/>
        <v>5000000</v>
      </c>
      <c r="AI74" s="27">
        <v>5000000</v>
      </c>
      <c r="AJ74" s="85"/>
      <c r="AK74" s="28">
        <f t="shared" si="193"/>
        <v>5000000</v>
      </c>
      <c r="AL74" s="27">
        <v>5000000</v>
      </c>
      <c r="AM74" s="85"/>
      <c r="AN74" s="28">
        <f t="shared" si="194"/>
        <v>5000000</v>
      </c>
      <c r="AO74" s="27">
        <v>5000000</v>
      </c>
      <c r="AP74" s="85"/>
      <c r="AQ74" s="28">
        <f t="shared" si="195"/>
        <v>5000000</v>
      </c>
      <c r="AR74" s="85"/>
      <c r="AS74" s="85"/>
      <c r="AT74" s="28">
        <f t="shared" si="196"/>
        <v>0</v>
      </c>
      <c r="AU74" s="85">
        <v>5000000</v>
      </c>
      <c r="AV74" s="85"/>
      <c r="AW74" s="28">
        <f t="shared" si="197"/>
        <v>5000000</v>
      </c>
      <c r="AX74" s="85">
        <v>5000000</v>
      </c>
      <c r="AY74" s="85"/>
      <c r="AZ74" s="28">
        <f t="shared" si="198"/>
        <v>5000000</v>
      </c>
      <c r="BA74" s="116"/>
      <c r="BB74" s="85"/>
      <c r="BC74" s="28">
        <f t="shared" si="199"/>
        <v>0</v>
      </c>
      <c r="BD74" s="116">
        <v>10000000</v>
      </c>
      <c r="BE74" s="85"/>
      <c r="BF74" s="28">
        <f t="shared" si="200"/>
        <v>10000000</v>
      </c>
      <c r="BG74" s="116">
        <v>10000000</v>
      </c>
      <c r="BH74" s="85"/>
      <c r="BI74" s="28">
        <f t="shared" si="201"/>
        <v>10000000</v>
      </c>
      <c r="BJ74" s="116">
        <v>10000000</v>
      </c>
      <c r="BK74" s="85"/>
      <c r="BL74" s="28">
        <f t="shared" si="202"/>
        <v>10000000</v>
      </c>
      <c r="BM74" s="116">
        <v>10000000</v>
      </c>
      <c r="BN74" s="85"/>
      <c r="BO74" s="28">
        <f t="shared" si="203"/>
        <v>10000000</v>
      </c>
      <c r="BP74" s="116">
        <v>5000000</v>
      </c>
      <c r="BQ74" s="85"/>
      <c r="BR74" s="28">
        <f t="shared" si="204"/>
        <v>5000000</v>
      </c>
    </row>
    <row r="75" spans="1:70" x14ac:dyDescent="0.25">
      <c r="A75" s="107">
        <v>44649</v>
      </c>
      <c r="B75" s="24" t="s">
        <v>43</v>
      </c>
      <c r="C75" s="24">
        <v>453</v>
      </c>
      <c r="D75" s="24" t="s">
        <v>84</v>
      </c>
      <c r="E75" s="24" t="s">
        <v>195</v>
      </c>
      <c r="F75" s="32">
        <v>6.3500000000000001E-2</v>
      </c>
      <c r="G75" s="31">
        <v>245</v>
      </c>
      <c r="H75" s="29">
        <v>44894</v>
      </c>
      <c r="I75" s="108">
        <v>2609.59</v>
      </c>
      <c r="J75" s="85"/>
      <c r="K75" s="27"/>
      <c r="L75" s="85"/>
      <c r="M75" s="28"/>
      <c r="N75" s="85">
        <v>5000000</v>
      </c>
      <c r="O75" s="85"/>
      <c r="P75" s="28">
        <f t="shared" si="186"/>
        <v>5000000</v>
      </c>
      <c r="Q75" s="85">
        <v>5000000</v>
      </c>
      <c r="R75" s="85"/>
      <c r="S75" s="28">
        <f t="shared" si="187"/>
        <v>5000000</v>
      </c>
      <c r="T75" s="85">
        <v>5000000</v>
      </c>
      <c r="U75" s="85"/>
      <c r="V75" s="28">
        <f t="shared" si="188"/>
        <v>5000000</v>
      </c>
      <c r="W75" s="85">
        <v>5000000</v>
      </c>
      <c r="X75" s="85">
        <v>5000000</v>
      </c>
      <c r="Y75" s="28">
        <f t="shared" si="189"/>
        <v>0</v>
      </c>
      <c r="Z75" s="27">
        <v>5000000</v>
      </c>
      <c r="AA75" s="85"/>
      <c r="AB75" s="28">
        <f t="shared" si="190"/>
        <v>5000000</v>
      </c>
      <c r="AC75" s="27">
        <v>5000000</v>
      </c>
      <c r="AD75" s="85"/>
      <c r="AE75" s="28">
        <f t="shared" si="191"/>
        <v>5000000</v>
      </c>
      <c r="AF75" s="27">
        <v>5000000</v>
      </c>
      <c r="AG75" s="85"/>
      <c r="AH75" s="28">
        <f t="shared" si="192"/>
        <v>5000000</v>
      </c>
      <c r="AI75" s="27">
        <v>5000000</v>
      </c>
      <c r="AJ75" s="85"/>
      <c r="AK75" s="28">
        <f t="shared" si="193"/>
        <v>5000000</v>
      </c>
      <c r="AL75" s="27">
        <v>5000000</v>
      </c>
      <c r="AM75" s="85"/>
      <c r="AN75" s="28">
        <f t="shared" si="194"/>
        <v>5000000</v>
      </c>
      <c r="AO75" s="27">
        <v>5000000</v>
      </c>
      <c r="AP75" s="85"/>
      <c r="AQ75" s="28">
        <f t="shared" si="195"/>
        <v>5000000</v>
      </c>
      <c r="AR75" s="85"/>
      <c r="AS75" s="85"/>
      <c r="AT75" s="28">
        <f t="shared" si="196"/>
        <v>0</v>
      </c>
      <c r="AU75" s="85">
        <v>5000000</v>
      </c>
      <c r="AV75" s="85"/>
      <c r="AW75" s="28">
        <f t="shared" si="197"/>
        <v>5000000</v>
      </c>
      <c r="AX75" s="85">
        <v>5000000</v>
      </c>
      <c r="AY75" s="85"/>
      <c r="AZ75" s="28">
        <f t="shared" si="198"/>
        <v>5000000</v>
      </c>
      <c r="BA75" s="116"/>
      <c r="BB75" s="85"/>
      <c r="BC75" s="28">
        <f t="shared" si="199"/>
        <v>0</v>
      </c>
      <c r="BD75" s="116">
        <v>10000000</v>
      </c>
      <c r="BE75" s="85"/>
      <c r="BF75" s="28">
        <f t="shared" si="200"/>
        <v>10000000</v>
      </c>
      <c r="BG75" s="116">
        <v>10000000</v>
      </c>
      <c r="BH75" s="85"/>
      <c r="BI75" s="28">
        <f t="shared" si="201"/>
        <v>10000000</v>
      </c>
      <c r="BJ75" s="116">
        <v>10000000</v>
      </c>
      <c r="BK75" s="85"/>
      <c r="BL75" s="28">
        <f t="shared" si="202"/>
        <v>10000000</v>
      </c>
      <c r="BM75" s="116">
        <v>10000000</v>
      </c>
      <c r="BN75" s="85"/>
      <c r="BO75" s="28">
        <f t="shared" si="203"/>
        <v>10000000</v>
      </c>
      <c r="BP75" s="116">
        <v>5000000</v>
      </c>
      <c r="BQ75" s="85"/>
      <c r="BR75" s="28">
        <f t="shared" si="204"/>
        <v>5000000</v>
      </c>
    </row>
    <row r="76" spans="1:70" x14ac:dyDescent="0.25">
      <c r="A76" s="107">
        <v>44649</v>
      </c>
      <c r="B76" s="24" t="s">
        <v>18</v>
      </c>
      <c r="C76" s="24">
        <v>454</v>
      </c>
      <c r="D76" s="24" t="s">
        <v>84</v>
      </c>
      <c r="E76" s="24" t="s">
        <v>196</v>
      </c>
      <c r="F76" s="30">
        <v>6.6000000000000003E-2</v>
      </c>
      <c r="G76" s="31">
        <v>275</v>
      </c>
      <c r="H76" s="29">
        <v>44924</v>
      </c>
      <c r="I76" s="108">
        <v>2712.33</v>
      </c>
      <c r="J76" s="85"/>
      <c r="K76" s="27"/>
      <c r="L76" s="85"/>
      <c r="M76" s="28"/>
      <c r="N76" s="85"/>
      <c r="O76" s="85"/>
      <c r="P76" s="28"/>
      <c r="Q76" s="85"/>
      <c r="R76" s="85"/>
      <c r="S76" s="28"/>
      <c r="T76" s="85"/>
      <c r="U76" s="85"/>
      <c r="V76" s="28"/>
      <c r="W76" s="85"/>
      <c r="X76" s="85"/>
      <c r="Y76" s="28"/>
      <c r="Z76" s="27"/>
      <c r="AA76" s="85"/>
      <c r="AB76" s="28"/>
      <c r="AC76" s="27"/>
      <c r="AD76" s="85"/>
      <c r="AE76" s="28"/>
      <c r="AF76" s="27"/>
      <c r="AG76" s="85"/>
      <c r="AH76" s="28"/>
      <c r="AI76" s="27"/>
      <c r="AJ76" s="85"/>
      <c r="AK76" s="28"/>
      <c r="AL76" s="27"/>
      <c r="AM76" s="85"/>
      <c r="AN76" s="28"/>
      <c r="AO76" s="27"/>
      <c r="AP76" s="85"/>
      <c r="AQ76" s="28"/>
      <c r="AR76" s="85"/>
      <c r="AS76" s="85"/>
      <c r="AT76" s="28"/>
      <c r="AU76" s="85"/>
      <c r="AV76" s="85"/>
      <c r="AW76" s="28"/>
      <c r="AX76" s="85"/>
      <c r="AY76" s="85"/>
      <c r="AZ76" s="28"/>
      <c r="BA76" s="116"/>
      <c r="BB76" s="85"/>
      <c r="BC76" s="28">
        <f t="shared" si="199"/>
        <v>0</v>
      </c>
      <c r="BD76" s="116">
        <v>5000000</v>
      </c>
      <c r="BE76" s="85"/>
      <c r="BF76" s="28">
        <f t="shared" si="200"/>
        <v>5000000</v>
      </c>
      <c r="BG76" s="116">
        <v>5000000</v>
      </c>
      <c r="BH76" s="85"/>
      <c r="BI76" s="28">
        <f t="shared" si="201"/>
        <v>5000000</v>
      </c>
      <c r="BJ76" s="116">
        <v>5000000</v>
      </c>
      <c r="BK76" s="85"/>
      <c r="BL76" s="28">
        <f t="shared" si="202"/>
        <v>5000000</v>
      </c>
      <c r="BM76" s="116">
        <v>5000000</v>
      </c>
      <c r="BN76" s="85"/>
      <c r="BO76" s="28">
        <f t="shared" si="203"/>
        <v>5000000</v>
      </c>
      <c r="BP76" s="116">
        <v>5000000</v>
      </c>
      <c r="BQ76" s="85"/>
      <c r="BR76" s="28">
        <f t="shared" si="204"/>
        <v>5000000</v>
      </c>
    </row>
    <row r="77" spans="1:70" ht="15.75" thickBot="1" x14ac:dyDescent="0.3">
      <c r="A77" s="79"/>
      <c r="B77" s="80"/>
      <c r="C77" s="80"/>
      <c r="D77" s="80"/>
      <c r="E77" s="80"/>
      <c r="F77" s="81"/>
      <c r="G77" s="82"/>
      <c r="H77" s="83"/>
      <c r="I77" s="84"/>
      <c r="J77" s="85"/>
      <c r="K77" s="86"/>
      <c r="L77" s="85"/>
      <c r="M77" s="87"/>
      <c r="N77" s="86"/>
      <c r="O77" s="85"/>
      <c r="P77" s="87"/>
      <c r="Q77" s="86"/>
      <c r="R77" s="85"/>
      <c r="S77" s="87"/>
      <c r="T77" s="86"/>
      <c r="U77" s="85"/>
      <c r="V77" s="87"/>
      <c r="W77" s="86"/>
      <c r="X77" s="85"/>
      <c r="Y77" s="87"/>
      <c r="Z77" s="86"/>
      <c r="AA77" s="85"/>
      <c r="AB77" s="87"/>
      <c r="AC77" s="86"/>
      <c r="AD77" s="85"/>
      <c r="AE77" s="87"/>
      <c r="AF77" s="86"/>
      <c r="AG77" s="85"/>
      <c r="AH77" s="87"/>
      <c r="AI77" s="86"/>
      <c r="AJ77" s="85"/>
      <c r="AK77" s="87"/>
      <c r="AL77" s="86"/>
      <c r="AM77" s="85"/>
      <c r="AN77" s="87"/>
      <c r="AO77" s="86"/>
      <c r="AP77" s="85"/>
      <c r="AQ77" s="87"/>
      <c r="AR77" s="86"/>
      <c r="AS77" s="85"/>
      <c r="AT77" s="87"/>
      <c r="AU77" s="86"/>
      <c r="AV77" s="85"/>
      <c r="AW77" s="87"/>
      <c r="AX77" s="86"/>
      <c r="AY77" s="85"/>
      <c r="AZ77" s="87"/>
      <c r="BA77" s="86"/>
      <c r="BB77" s="85"/>
      <c r="BC77" s="87"/>
      <c r="BD77" s="86"/>
      <c r="BE77" s="85"/>
      <c r="BF77" s="87"/>
      <c r="BG77" s="86"/>
      <c r="BH77" s="85"/>
      <c r="BI77" s="87"/>
      <c r="BJ77" s="86"/>
      <c r="BK77" s="85"/>
      <c r="BL77" s="87"/>
      <c r="BM77" s="86"/>
      <c r="BN77" s="85"/>
      <c r="BO77" s="87"/>
      <c r="BP77" s="86"/>
      <c r="BQ77" s="85"/>
      <c r="BR77" s="87"/>
    </row>
    <row r="78" spans="1:70" ht="15.75" thickBot="1" x14ac:dyDescent="0.3">
      <c r="A78" s="88" t="s">
        <v>19</v>
      </c>
      <c r="B78" s="89" t="s">
        <v>17</v>
      </c>
      <c r="C78" s="89"/>
      <c r="D78" s="89"/>
      <c r="E78" s="89"/>
      <c r="F78" s="90"/>
      <c r="G78" s="91"/>
      <c r="H78" s="92" t="s">
        <v>17</v>
      </c>
      <c r="I78" s="93">
        <f t="shared" ref="I78:BR78" si="205">SUM(I5:I77)</f>
        <v>580113.03</v>
      </c>
      <c r="J78" s="94">
        <f t="shared" si="205"/>
        <v>100000000</v>
      </c>
      <c r="K78" s="94">
        <f t="shared" si="205"/>
        <v>0</v>
      </c>
      <c r="L78" s="94">
        <f t="shared" si="205"/>
        <v>0</v>
      </c>
      <c r="M78" s="95">
        <f t="shared" si="205"/>
        <v>0</v>
      </c>
      <c r="N78" s="94">
        <f t="shared" si="205"/>
        <v>200000000</v>
      </c>
      <c r="O78" s="94">
        <f t="shared" si="205"/>
        <v>0</v>
      </c>
      <c r="P78" s="95">
        <f t="shared" si="205"/>
        <v>235000000</v>
      </c>
      <c r="Q78" s="94">
        <f t="shared" si="205"/>
        <v>200000000</v>
      </c>
      <c r="R78" s="94">
        <f t="shared" si="205"/>
        <v>0</v>
      </c>
      <c r="S78" s="95">
        <f t="shared" si="205"/>
        <v>235000000</v>
      </c>
      <c r="T78" s="94">
        <f t="shared" si="205"/>
        <v>200000000</v>
      </c>
      <c r="U78" s="94">
        <f t="shared" si="205"/>
        <v>0</v>
      </c>
      <c r="V78" s="95">
        <f t="shared" si="205"/>
        <v>235000000</v>
      </c>
      <c r="W78" s="94">
        <f t="shared" si="205"/>
        <v>200000000</v>
      </c>
      <c r="X78" s="94">
        <f t="shared" si="205"/>
        <v>145000000</v>
      </c>
      <c r="Y78" s="95">
        <f t="shared" si="205"/>
        <v>90000000</v>
      </c>
      <c r="Z78" s="94">
        <f t="shared" si="205"/>
        <v>240000000</v>
      </c>
      <c r="AA78" s="94">
        <f t="shared" si="205"/>
        <v>0</v>
      </c>
      <c r="AB78" s="95">
        <f t="shared" si="205"/>
        <v>275000000</v>
      </c>
      <c r="AC78" s="94">
        <f t="shared" si="205"/>
        <v>275000000</v>
      </c>
      <c r="AD78" s="94">
        <f t="shared" si="205"/>
        <v>80000000</v>
      </c>
      <c r="AE78" s="95">
        <f t="shared" si="205"/>
        <v>265000000</v>
      </c>
      <c r="AF78" s="94">
        <f t="shared" si="205"/>
        <v>275000000</v>
      </c>
      <c r="AG78" s="94">
        <f t="shared" si="205"/>
        <v>80000000</v>
      </c>
      <c r="AH78" s="95">
        <f t="shared" si="205"/>
        <v>265000000</v>
      </c>
      <c r="AI78" s="94">
        <f t="shared" si="205"/>
        <v>235000000</v>
      </c>
      <c r="AJ78" s="94">
        <f t="shared" si="205"/>
        <v>0</v>
      </c>
      <c r="AK78" s="95">
        <f t="shared" si="205"/>
        <v>305000000</v>
      </c>
      <c r="AL78" s="94">
        <f t="shared" si="205"/>
        <v>265000000</v>
      </c>
      <c r="AM78" s="94">
        <f t="shared" si="205"/>
        <v>0</v>
      </c>
      <c r="AN78" s="95">
        <f t="shared" si="205"/>
        <v>365000000</v>
      </c>
      <c r="AO78" s="94">
        <f t="shared" si="205"/>
        <v>265000000</v>
      </c>
      <c r="AP78" s="94">
        <f t="shared" si="205"/>
        <v>0</v>
      </c>
      <c r="AQ78" s="95">
        <f t="shared" si="205"/>
        <v>365000000</v>
      </c>
      <c r="AR78" s="94">
        <f t="shared" si="205"/>
        <v>0</v>
      </c>
      <c r="AS78" s="94">
        <f t="shared" si="205"/>
        <v>15000000</v>
      </c>
      <c r="AT78" s="95">
        <f t="shared" si="205"/>
        <v>85000000</v>
      </c>
      <c r="AU78" s="94">
        <f t="shared" si="205"/>
        <v>165000000</v>
      </c>
      <c r="AV78" s="94">
        <f t="shared" si="205"/>
        <v>30000000</v>
      </c>
      <c r="AW78" s="95">
        <f t="shared" si="205"/>
        <v>235000000</v>
      </c>
      <c r="AX78" s="94">
        <f t="shared" si="205"/>
        <v>155000000</v>
      </c>
      <c r="AY78" s="94">
        <f t="shared" si="205"/>
        <v>55000000</v>
      </c>
      <c r="AZ78" s="95">
        <f t="shared" si="205"/>
        <v>200000000</v>
      </c>
      <c r="BA78" s="94">
        <f t="shared" si="205"/>
        <v>65000000</v>
      </c>
      <c r="BB78" s="94">
        <f t="shared" si="205"/>
        <v>95000000</v>
      </c>
      <c r="BC78" s="95">
        <f t="shared" si="205"/>
        <v>70000000</v>
      </c>
      <c r="BD78" s="94">
        <f t="shared" si="205"/>
        <v>230000000</v>
      </c>
      <c r="BE78" s="94">
        <f t="shared" si="205"/>
        <v>95000000</v>
      </c>
      <c r="BF78" s="95">
        <f t="shared" si="205"/>
        <v>235000000</v>
      </c>
      <c r="BG78" s="94">
        <f t="shared" si="205"/>
        <v>230000000</v>
      </c>
      <c r="BH78" s="94">
        <f t="shared" si="205"/>
        <v>115000000</v>
      </c>
      <c r="BI78" s="95">
        <f t="shared" si="205"/>
        <v>215000000</v>
      </c>
      <c r="BJ78" s="94">
        <f t="shared" si="205"/>
        <v>230000000</v>
      </c>
      <c r="BK78" s="94">
        <f t="shared" si="205"/>
        <v>145000000</v>
      </c>
      <c r="BL78" s="95">
        <f t="shared" si="205"/>
        <v>185000000</v>
      </c>
      <c r="BM78" s="94">
        <f t="shared" si="205"/>
        <v>230000000</v>
      </c>
      <c r="BN78" s="94">
        <f t="shared" si="205"/>
        <v>160000000</v>
      </c>
      <c r="BO78" s="95">
        <f t="shared" si="205"/>
        <v>170000000</v>
      </c>
      <c r="BP78" s="94">
        <f t="shared" si="205"/>
        <v>230000000</v>
      </c>
      <c r="BQ78" s="94">
        <f t="shared" si="205"/>
        <v>185000000</v>
      </c>
      <c r="BR78" s="95">
        <f t="shared" si="205"/>
        <v>145000000</v>
      </c>
    </row>
    <row r="79" spans="1:70" ht="15.75" thickBot="1" x14ac:dyDescent="0.3">
      <c r="A79" s="38"/>
      <c r="B79" s="39"/>
      <c r="C79" s="39"/>
      <c r="D79" s="39"/>
      <c r="E79" s="39"/>
      <c r="F79" s="40"/>
      <c r="G79" s="39"/>
      <c r="H79" s="41"/>
      <c r="I79" s="42"/>
      <c r="J79" s="43"/>
      <c r="K79" s="43"/>
      <c r="L79" s="43"/>
      <c r="M79" s="44"/>
      <c r="N79" s="43"/>
      <c r="O79" s="43"/>
      <c r="P79" s="44"/>
      <c r="Q79" s="43"/>
      <c r="R79" s="43"/>
      <c r="S79" s="44"/>
      <c r="T79" s="43"/>
      <c r="U79" s="43"/>
      <c r="V79" s="44"/>
      <c r="W79" s="43"/>
      <c r="X79" s="43"/>
      <c r="Y79" s="44"/>
      <c r="Z79" s="43"/>
      <c r="AA79" s="43"/>
      <c r="AB79" s="44"/>
      <c r="AC79" s="43"/>
      <c r="AD79" s="43"/>
      <c r="AE79" s="44"/>
      <c r="AF79" s="43"/>
      <c r="AG79" s="43"/>
      <c r="AH79" s="44"/>
      <c r="AI79" s="43"/>
      <c r="AJ79" s="43"/>
      <c r="AK79" s="44"/>
      <c r="AL79" s="43"/>
      <c r="AM79" s="43"/>
      <c r="AN79" s="44"/>
      <c r="AO79" s="43"/>
      <c r="AP79" s="43"/>
      <c r="AQ79" s="44"/>
      <c r="AR79" s="43"/>
      <c r="AS79" s="43"/>
      <c r="AT79" s="44"/>
      <c r="AU79" s="43"/>
      <c r="AV79" s="43"/>
      <c r="AW79" s="44"/>
      <c r="AX79" s="43"/>
      <c r="AY79" s="43"/>
      <c r="AZ79" s="44"/>
      <c r="BA79" s="43"/>
      <c r="BB79" s="43"/>
      <c r="BC79" s="44"/>
      <c r="BD79" s="43"/>
      <c r="BE79" s="43"/>
      <c r="BF79" s="44"/>
      <c r="BG79" s="43"/>
      <c r="BH79" s="43"/>
      <c r="BI79" s="44"/>
      <c r="BJ79" s="43"/>
      <c r="BK79" s="43"/>
      <c r="BL79" s="44"/>
      <c r="BM79" s="43"/>
      <c r="BN79" s="43"/>
      <c r="BO79" s="44"/>
      <c r="BP79" s="43"/>
      <c r="BQ79" s="43"/>
      <c r="BR79" s="44"/>
    </row>
    <row r="80" spans="1:70" ht="15.75" thickBot="1" x14ac:dyDescent="0.3">
      <c r="A80" s="45" t="s">
        <v>20</v>
      </c>
      <c r="B80" s="46"/>
      <c r="C80" s="46"/>
      <c r="D80" s="46"/>
      <c r="E80" s="46"/>
      <c r="F80" s="47"/>
      <c r="G80" s="46" t="s">
        <v>17</v>
      </c>
      <c r="H80" s="48" t="s">
        <v>17</v>
      </c>
      <c r="I80" s="49">
        <f t="shared" ref="I80:BR80" si="206">I78</f>
        <v>580113.03</v>
      </c>
      <c r="J80" s="50">
        <f t="shared" si="206"/>
        <v>100000000</v>
      </c>
      <c r="K80" s="75">
        <f t="shared" si="206"/>
        <v>0</v>
      </c>
      <c r="L80" s="75">
        <f t="shared" si="206"/>
        <v>0</v>
      </c>
      <c r="M80" s="51">
        <f t="shared" si="206"/>
        <v>0</v>
      </c>
      <c r="N80" s="75">
        <f t="shared" si="206"/>
        <v>200000000</v>
      </c>
      <c r="O80" s="75">
        <f t="shared" si="206"/>
        <v>0</v>
      </c>
      <c r="P80" s="51">
        <f t="shared" si="206"/>
        <v>235000000</v>
      </c>
      <c r="Q80" s="75">
        <f t="shared" si="206"/>
        <v>200000000</v>
      </c>
      <c r="R80" s="75">
        <f t="shared" si="206"/>
        <v>0</v>
      </c>
      <c r="S80" s="51">
        <f t="shared" si="206"/>
        <v>235000000</v>
      </c>
      <c r="T80" s="75">
        <f t="shared" si="206"/>
        <v>200000000</v>
      </c>
      <c r="U80" s="75">
        <f t="shared" si="206"/>
        <v>0</v>
      </c>
      <c r="V80" s="51">
        <f t="shared" si="206"/>
        <v>235000000</v>
      </c>
      <c r="W80" s="75">
        <f t="shared" si="206"/>
        <v>200000000</v>
      </c>
      <c r="X80" s="75">
        <f t="shared" si="206"/>
        <v>145000000</v>
      </c>
      <c r="Y80" s="51">
        <f t="shared" si="206"/>
        <v>90000000</v>
      </c>
      <c r="Z80" s="75">
        <f t="shared" si="206"/>
        <v>240000000</v>
      </c>
      <c r="AA80" s="75">
        <f t="shared" si="206"/>
        <v>0</v>
      </c>
      <c r="AB80" s="51">
        <f t="shared" si="206"/>
        <v>275000000</v>
      </c>
      <c r="AC80" s="75">
        <f t="shared" si="206"/>
        <v>275000000</v>
      </c>
      <c r="AD80" s="75">
        <f t="shared" si="206"/>
        <v>80000000</v>
      </c>
      <c r="AE80" s="51">
        <f t="shared" si="206"/>
        <v>265000000</v>
      </c>
      <c r="AF80" s="75">
        <f t="shared" si="206"/>
        <v>275000000</v>
      </c>
      <c r="AG80" s="75">
        <f t="shared" si="206"/>
        <v>80000000</v>
      </c>
      <c r="AH80" s="51">
        <f t="shared" si="206"/>
        <v>265000000</v>
      </c>
      <c r="AI80" s="75">
        <f t="shared" si="206"/>
        <v>235000000</v>
      </c>
      <c r="AJ80" s="75">
        <f t="shared" si="206"/>
        <v>0</v>
      </c>
      <c r="AK80" s="51">
        <f t="shared" si="206"/>
        <v>305000000</v>
      </c>
      <c r="AL80" s="75">
        <f t="shared" si="206"/>
        <v>265000000</v>
      </c>
      <c r="AM80" s="75">
        <f t="shared" si="206"/>
        <v>0</v>
      </c>
      <c r="AN80" s="51">
        <f t="shared" si="206"/>
        <v>365000000</v>
      </c>
      <c r="AO80" s="75">
        <f t="shared" si="206"/>
        <v>265000000</v>
      </c>
      <c r="AP80" s="75">
        <f t="shared" si="206"/>
        <v>0</v>
      </c>
      <c r="AQ80" s="51">
        <f t="shared" si="206"/>
        <v>365000000</v>
      </c>
      <c r="AR80" s="75">
        <f t="shared" si="206"/>
        <v>0</v>
      </c>
      <c r="AS80" s="75">
        <f t="shared" si="206"/>
        <v>15000000</v>
      </c>
      <c r="AT80" s="51">
        <f t="shared" si="206"/>
        <v>85000000</v>
      </c>
      <c r="AU80" s="75">
        <f t="shared" si="206"/>
        <v>165000000</v>
      </c>
      <c r="AV80" s="75">
        <f t="shared" si="206"/>
        <v>30000000</v>
      </c>
      <c r="AW80" s="51">
        <f t="shared" si="206"/>
        <v>235000000</v>
      </c>
      <c r="AX80" s="75">
        <f t="shared" si="206"/>
        <v>155000000</v>
      </c>
      <c r="AY80" s="75">
        <f t="shared" si="206"/>
        <v>55000000</v>
      </c>
      <c r="AZ80" s="51">
        <f t="shared" si="206"/>
        <v>200000000</v>
      </c>
      <c r="BA80" s="75">
        <f t="shared" si="206"/>
        <v>65000000</v>
      </c>
      <c r="BB80" s="75">
        <f t="shared" si="206"/>
        <v>95000000</v>
      </c>
      <c r="BC80" s="51">
        <f t="shared" si="206"/>
        <v>70000000</v>
      </c>
      <c r="BD80" s="75">
        <f t="shared" si="206"/>
        <v>230000000</v>
      </c>
      <c r="BE80" s="75">
        <f t="shared" si="206"/>
        <v>95000000</v>
      </c>
      <c r="BF80" s="51">
        <f t="shared" si="206"/>
        <v>235000000</v>
      </c>
      <c r="BG80" s="75">
        <f t="shared" si="206"/>
        <v>230000000</v>
      </c>
      <c r="BH80" s="75">
        <f t="shared" si="206"/>
        <v>115000000</v>
      </c>
      <c r="BI80" s="51">
        <f t="shared" si="206"/>
        <v>215000000</v>
      </c>
      <c r="BJ80" s="75">
        <f t="shared" si="206"/>
        <v>230000000</v>
      </c>
      <c r="BK80" s="75">
        <f t="shared" si="206"/>
        <v>145000000</v>
      </c>
      <c r="BL80" s="51">
        <f t="shared" si="206"/>
        <v>185000000</v>
      </c>
      <c r="BM80" s="75">
        <f t="shared" si="206"/>
        <v>230000000</v>
      </c>
      <c r="BN80" s="75">
        <f t="shared" si="206"/>
        <v>160000000</v>
      </c>
      <c r="BO80" s="51">
        <f t="shared" si="206"/>
        <v>170000000</v>
      </c>
      <c r="BP80" s="75">
        <f t="shared" si="206"/>
        <v>230000000</v>
      </c>
      <c r="BQ80" s="75">
        <f t="shared" si="206"/>
        <v>185000000</v>
      </c>
      <c r="BR80" s="51">
        <f t="shared" si="206"/>
        <v>145000000</v>
      </c>
    </row>
    <row r="81" spans="1:70" x14ac:dyDescent="0.25">
      <c r="A81" s="36"/>
      <c r="B81" s="34"/>
      <c r="C81" s="34"/>
      <c r="D81" s="34"/>
      <c r="E81" s="34"/>
      <c r="F81" s="35"/>
      <c r="G81" s="34"/>
      <c r="H81" s="36"/>
      <c r="J81" s="37"/>
      <c r="M81" s="37"/>
      <c r="P81" s="37"/>
      <c r="S81" s="37"/>
      <c r="V81" s="37"/>
      <c r="Y81" s="37"/>
      <c r="AB81" s="37"/>
      <c r="AE81" s="37"/>
      <c r="AH81" s="37"/>
      <c r="AK81" s="37"/>
      <c r="AN81" s="37"/>
      <c r="AQ81" s="37"/>
      <c r="AT81" s="37"/>
      <c r="AW81" s="37"/>
      <c r="AZ81" s="37"/>
      <c r="BC81" s="37"/>
      <c r="BF81" s="37"/>
      <c r="BI81" s="37"/>
      <c r="BL81" s="37"/>
      <c r="BO81" s="37"/>
      <c r="BR81" s="37"/>
    </row>
    <row r="82" spans="1:70" x14ac:dyDescent="0.25">
      <c r="A82" s="36"/>
      <c r="B82" s="34"/>
      <c r="C82" s="34"/>
      <c r="D82" s="34"/>
      <c r="E82" s="34"/>
      <c r="F82" s="35"/>
      <c r="G82" s="34"/>
      <c r="H82" s="36"/>
      <c r="J82" s="114"/>
      <c r="K82" s="33" t="s">
        <v>46</v>
      </c>
      <c r="L82" s="33" t="s">
        <v>47</v>
      </c>
      <c r="M82" s="27"/>
      <c r="N82" s="33" t="s">
        <v>46</v>
      </c>
      <c r="O82" s="33" t="s">
        <v>47</v>
      </c>
      <c r="P82" s="27"/>
      <c r="Q82" s="33" t="s">
        <v>46</v>
      </c>
      <c r="R82" s="33" t="s">
        <v>47</v>
      </c>
      <c r="S82" s="27"/>
      <c r="T82" s="33" t="s">
        <v>46</v>
      </c>
      <c r="U82" s="33" t="s">
        <v>47</v>
      </c>
      <c r="V82" s="27"/>
      <c r="W82" s="33" t="s">
        <v>46</v>
      </c>
      <c r="X82" s="33" t="s">
        <v>47</v>
      </c>
      <c r="Y82" s="27"/>
      <c r="Z82" s="33" t="s">
        <v>46</v>
      </c>
      <c r="AA82" s="33" t="s">
        <v>47</v>
      </c>
      <c r="AB82" s="27"/>
      <c r="AC82" s="33" t="s">
        <v>46</v>
      </c>
      <c r="AD82" s="33" t="s">
        <v>47</v>
      </c>
      <c r="AE82" s="27"/>
      <c r="AF82" s="33" t="s">
        <v>46</v>
      </c>
      <c r="AG82" s="33" t="s">
        <v>47</v>
      </c>
      <c r="AH82" s="27"/>
      <c r="AI82" s="33" t="s">
        <v>46</v>
      </c>
      <c r="AJ82" s="33" t="s">
        <v>47</v>
      </c>
      <c r="AK82" s="27"/>
      <c r="AL82" s="33" t="s">
        <v>46</v>
      </c>
      <c r="AM82" s="33" t="s">
        <v>47</v>
      </c>
      <c r="AN82" s="27"/>
      <c r="AO82" s="33" t="s">
        <v>46</v>
      </c>
      <c r="AP82" s="33" t="s">
        <v>47</v>
      </c>
      <c r="AQ82" s="109"/>
      <c r="AR82" s="33" t="s">
        <v>46</v>
      </c>
      <c r="AS82" s="33" t="s">
        <v>47</v>
      </c>
      <c r="AT82" s="109"/>
      <c r="AU82" s="33" t="s">
        <v>46</v>
      </c>
      <c r="AV82" s="33" t="s">
        <v>47</v>
      </c>
      <c r="AW82" s="109"/>
      <c r="AX82" s="33" t="s">
        <v>46</v>
      </c>
      <c r="AY82" s="33" t="s">
        <v>47</v>
      </c>
      <c r="AZ82" s="109"/>
      <c r="BA82" s="33" t="s">
        <v>46</v>
      </c>
      <c r="BB82" s="33" t="s">
        <v>47</v>
      </c>
      <c r="BC82" s="109"/>
      <c r="BD82" s="33" t="s">
        <v>46</v>
      </c>
      <c r="BE82" s="33" t="s">
        <v>47</v>
      </c>
      <c r="BF82" s="109"/>
      <c r="BG82" s="33" t="s">
        <v>46</v>
      </c>
      <c r="BH82" s="33" t="s">
        <v>47</v>
      </c>
      <c r="BI82" s="109"/>
      <c r="BJ82" s="33" t="s">
        <v>46</v>
      </c>
      <c r="BK82" s="33" t="s">
        <v>47</v>
      </c>
      <c r="BL82" s="109"/>
      <c r="BM82" s="33" t="s">
        <v>46</v>
      </c>
      <c r="BN82" s="33" t="s">
        <v>47</v>
      </c>
      <c r="BO82" s="109"/>
      <c r="BP82" s="33" t="s">
        <v>46</v>
      </c>
      <c r="BQ82" s="33" t="s">
        <v>47</v>
      </c>
      <c r="BR82" s="109"/>
    </row>
    <row r="83" spans="1:70" x14ac:dyDescent="0.25">
      <c r="B83" s="52"/>
      <c r="C83" s="52"/>
      <c r="G83" s="52"/>
      <c r="H83" s="52"/>
      <c r="I83" s="53"/>
      <c r="J83" s="117" t="s">
        <v>78</v>
      </c>
      <c r="K83" s="102" t="s">
        <v>48</v>
      </c>
      <c r="L83" s="103" t="s">
        <v>49</v>
      </c>
      <c r="M83" s="104">
        <v>0</v>
      </c>
      <c r="N83" s="102" t="s">
        <v>48</v>
      </c>
      <c r="O83" s="103" t="s">
        <v>49</v>
      </c>
      <c r="P83" s="104">
        <v>0</v>
      </c>
      <c r="Q83" s="102" t="s">
        <v>48</v>
      </c>
      <c r="R83" s="103" t="s">
        <v>49</v>
      </c>
      <c r="S83" s="104">
        <v>0</v>
      </c>
      <c r="T83" s="102" t="s">
        <v>48</v>
      </c>
      <c r="U83" s="103" t="s">
        <v>49</v>
      </c>
      <c r="V83" s="104">
        <v>0</v>
      </c>
      <c r="W83" s="102" t="s">
        <v>48</v>
      </c>
      <c r="X83" s="103" t="s">
        <v>49</v>
      </c>
      <c r="Y83" s="104">
        <v>0</v>
      </c>
      <c r="Z83" s="102" t="s">
        <v>48</v>
      </c>
      <c r="AA83" s="103" t="s">
        <v>49</v>
      </c>
      <c r="AB83" s="104">
        <v>0</v>
      </c>
      <c r="AC83" s="102" t="s">
        <v>48</v>
      </c>
      <c r="AD83" s="103" t="s">
        <v>49</v>
      </c>
      <c r="AE83" s="104">
        <v>0</v>
      </c>
      <c r="AF83" s="102" t="s">
        <v>48</v>
      </c>
      <c r="AG83" s="103" t="s">
        <v>49</v>
      </c>
      <c r="AH83" s="104">
        <v>0</v>
      </c>
      <c r="AI83" s="102" t="s">
        <v>48</v>
      </c>
      <c r="AJ83" s="103" t="s">
        <v>49</v>
      </c>
      <c r="AK83" s="104">
        <v>0</v>
      </c>
      <c r="AL83" s="102" t="s">
        <v>48</v>
      </c>
      <c r="AM83" s="103" t="s">
        <v>49</v>
      </c>
      <c r="AN83" s="104">
        <v>0</v>
      </c>
      <c r="AO83" s="102" t="s">
        <v>48</v>
      </c>
      <c r="AP83" s="103" t="s">
        <v>49</v>
      </c>
      <c r="AQ83" s="110">
        <v>0</v>
      </c>
      <c r="AR83" s="102" t="s">
        <v>48</v>
      </c>
      <c r="AS83" s="103" t="s">
        <v>49</v>
      </c>
      <c r="AT83" s="110">
        <v>25000000</v>
      </c>
      <c r="AU83" s="102" t="s">
        <v>48</v>
      </c>
      <c r="AV83" s="103" t="s">
        <v>49</v>
      </c>
      <c r="AW83" s="110">
        <v>25000000</v>
      </c>
      <c r="AX83" s="102" t="s">
        <v>133</v>
      </c>
      <c r="AY83" s="103" t="s">
        <v>134</v>
      </c>
      <c r="AZ83" s="110">
        <v>25000000</v>
      </c>
      <c r="BA83" s="102" t="s">
        <v>133</v>
      </c>
      <c r="BB83" s="103" t="s">
        <v>134</v>
      </c>
      <c r="BC83" s="110">
        <v>25000000</v>
      </c>
      <c r="BD83" s="102" t="s">
        <v>133</v>
      </c>
      <c r="BE83" s="103" t="s">
        <v>134</v>
      </c>
      <c r="BF83" s="110">
        <v>25000000</v>
      </c>
      <c r="BG83" s="102" t="s">
        <v>133</v>
      </c>
      <c r="BH83" s="103" t="s">
        <v>134</v>
      </c>
      <c r="BI83" s="110">
        <v>25000000</v>
      </c>
      <c r="BJ83" s="102" t="s">
        <v>133</v>
      </c>
      <c r="BK83" s="103" t="s">
        <v>134</v>
      </c>
      <c r="BL83" s="110">
        <v>25000000</v>
      </c>
      <c r="BM83" s="102" t="s">
        <v>133</v>
      </c>
      <c r="BN83" s="103" t="s">
        <v>134</v>
      </c>
      <c r="BO83" s="110">
        <v>25000000</v>
      </c>
      <c r="BP83" s="102" t="s">
        <v>133</v>
      </c>
      <c r="BQ83" s="103" t="s">
        <v>134</v>
      </c>
      <c r="BR83" s="110">
        <v>25000000</v>
      </c>
    </row>
    <row r="84" spans="1:70" x14ac:dyDescent="0.25">
      <c r="B84" s="52"/>
      <c r="C84" s="52"/>
      <c r="G84" s="52"/>
      <c r="H84" s="52"/>
      <c r="I84" s="53"/>
      <c r="J84" s="118"/>
      <c r="K84" s="105" t="s">
        <v>50</v>
      </c>
      <c r="L84" s="97" t="s">
        <v>51</v>
      </c>
      <c r="M84" s="98">
        <v>20000000</v>
      </c>
      <c r="N84" s="105" t="s">
        <v>50</v>
      </c>
      <c r="O84" s="97" t="s">
        <v>51</v>
      </c>
      <c r="P84" s="98">
        <v>35000000</v>
      </c>
      <c r="Q84" s="105" t="s">
        <v>50</v>
      </c>
      <c r="R84" s="97" t="s">
        <v>51</v>
      </c>
      <c r="S84" s="98">
        <v>35000000</v>
      </c>
      <c r="T84" s="105" t="s">
        <v>50</v>
      </c>
      <c r="U84" s="97" t="s">
        <v>51</v>
      </c>
      <c r="V84" s="98">
        <v>45000000</v>
      </c>
      <c r="W84" s="105" t="s">
        <v>50</v>
      </c>
      <c r="X84" s="97" t="s">
        <v>51</v>
      </c>
      <c r="Y84" s="98">
        <v>50000000</v>
      </c>
      <c r="Z84" s="105" t="s">
        <v>50</v>
      </c>
      <c r="AA84" s="97" t="s">
        <v>51</v>
      </c>
      <c r="AB84" s="98">
        <v>50000000</v>
      </c>
      <c r="AC84" s="105" t="s">
        <v>50</v>
      </c>
      <c r="AD84" s="97" t="s">
        <v>51</v>
      </c>
      <c r="AE84" s="98">
        <v>55000000</v>
      </c>
      <c r="AF84" s="105" t="s">
        <v>50</v>
      </c>
      <c r="AG84" s="97" t="s">
        <v>51</v>
      </c>
      <c r="AH84" s="98">
        <v>60000000</v>
      </c>
      <c r="AI84" s="105" t="s">
        <v>50</v>
      </c>
      <c r="AJ84" s="97" t="s">
        <v>51</v>
      </c>
      <c r="AK84" s="98">
        <v>70000000</v>
      </c>
      <c r="AL84" s="105" t="s">
        <v>50</v>
      </c>
      <c r="AM84" s="97" t="s">
        <v>51</v>
      </c>
      <c r="AN84" s="98">
        <v>75000000</v>
      </c>
      <c r="AO84" s="105" t="s">
        <v>50</v>
      </c>
      <c r="AP84" s="97" t="s">
        <v>51</v>
      </c>
      <c r="AQ84" s="111">
        <v>75000000</v>
      </c>
      <c r="AR84" s="105" t="s">
        <v>50</v>
      </c>
      <c r="AS84" s="97" t="s">
        <v>51</v>
      </c>
      <c r="AT84" s="111">
        <v>0</v>
      </c>
      <c r="AU84" s="105" t="s">
        <v>50</v>
      </c>
      <c r="AV84" s="97" t="s">
        <v>51</v>
      </c>
      <c r="AW84" s="111">
        <v>5000000</v>
      </c>
      <c r="AX84" s="105" t="s">
        <v>135</v>
      </c>
      <c r="AY84" s="97" t="s">
        <v>136</v>
      </c>
      <c r="AZ84" s="111">
        <v>5000000</v>
      </c>
      <c r="BA84" s="105" t="s">
        <v>135</v>
      </c>
      <c r="BB84" s="97" t="s">
        <v>136</v>
      </c>
      <c r="BC84" s="111">
        <v>10000000</v>
      </c>
      <c r="BD84" s="105" t="s">
        <v>135</v>
      </c>
      <c r="BE84" s="97" t="s">
        <v>136</v>
      </c>
      <c r="BF84" s="111">
        <v>10000000</v>
      </c>
      <c r="BG84" s="105" t="s">
        <v>135</v>
      </c>
      <c r="BH84" s="97" t="s">
        <v>136</v>
      </c>
      <c r="BI84" s="111">
        <v>10000000</v>
      </c>
      <c r="BJ84" s="105" t="s">
        <v>135</v>
      </c>
      <c r="BK84" s="97" t="s">
        <v>136</v>
      </c>
      <c r="BL84" s="111">
        <v>15000000</v>
      </c>
      <c r="BM84" s="105" t="s">
        <v>135</v>
      </c>
      <c r="BN84" s="97" t="s">
        <v>136</v>
      </c>
      <c r="BO84" s="111">
        <v>20000000</v>
      </c>
      <c r="BP84" s="105" t="s">
        <v>135</v>
      </c>
      <c r="BQ84" s="97" t="s">
        <v>136</v>
      </c>
      <c r="BR84" s="111">
        <v>30000000</v>
      </c>
    </row>
    <row r="85" spans="1:70" x14ac:dyDescent="0.25">
      <c r="B85" s="52"/>
      <c r="C85" s="52"/>
      <c r="G85" s="52"/>
      <c r="H85" s="52"/>
      <c r="I85" s="53"/>
      <c r="J85" s="119"/>
      <c r="K85" s="99" t="s">
        <v>52</v>
      </c>
      <c r="L85" s="100" t="s">
        <v>53</v>
      </c>
      <c r="M85" s="101">
        <v>0</v>
      </c>
      <c r="N85" s="99" t="s">
        <v>52</v>
      </c>
      <c r="O85" s="100" t="s">
        <v>53</v>
      </c>
      <c r="P85" s="101">
        <v>-5000000</v>
      </c>
      <c r="Q85" s="99" t="s">
        <v>52</v>
      </c>
      <c r="R85" s="100" t="s">
        <v>53</v>
      </c>
      <c r="S85" s="101">
        <v>-15000000</v>
      </c>
      <c r="T85" s="99" t="s">
        <v>52</v>
      </c>
      <c r="U85" s="100" t="s">
        <v>53</v>
      </c>
      <c r="V85" s="101">
        <v>-15000000</v>
      </c>
      <c r="W85" s="99" t="s">
        <v>52</v>
      </c>
      <c r="X85" s="100" t="s">
        <v>53</v>
      </c>
      <c r="Y85" s="101">
        <v>-20000000</v>
      </c>
      <c r="Z85" s="99" t="s">
        <v>52</v>
      </c>
      <c r="AA85" s="100" t="s">
        <v>53</v>
      </c>
      <c r="AB85" s="101">
        <v>-30000000</v>
      </c>
      <c r="AC85" s="99" t="s">
        <v>52</v>
      </c>
      <c r="AD85" s="100" t="s">
        <v>53</v>
      </c>
      <c r="AE85" s="101">
        <v>-35000000</v>
      </c>
      <c r="AF85" s="99" t="s">
        <v>52</v>
      </c>
      <c r="AG85" s="100" t="s">
        <v>53</v>
      </c>
      <c r="AH85" s="101">
        <v>-35000000</v>
      </c>
      <c r="AI85" s="99" t="s">
        <v>52</v>
      </c>
      <c r="AJ85" s="100" t="s">
        <v>53</v>
      </c>
      <c r="AK85" s="101">
        <v>-45000000</v>
      </c>
      <c r="AL85" s="99" t="s">
        <v>52</v>
      </c>
      <c r="AM85" s="100" t="s">
        <v>53</v>
      </c>
      <c r="AN85" s="101">
        <v>-45000000</v>
      </c>
      <c r="AO85" s="99" t="s">
        <v>52</v>
      </c>
      <c r="AP85" s="100" t="s">
        <v>53</v>
      </c>
      <c r="AQ85" s="112">
        <v>-45000000</v>
      </c>
      <c r="AR85" s="99" t="s">
        <v>52</v>
      </c>
      <c r="AS85" s="100" t="s">
        <v>53</v>
      </c>
      <c r="AT85" s="112">
        <v>0</v>
      </c>
      <c r="AU85" s="99" t="s">
        <v>52</v>
      </c>
      <c r="AV85" s="100" t="s">
        <v>53</v>
      </c>
      <c r="AW85" s="112">
        <v>-5000000</v>
      </c>
      <c r="AX85" s="99" t="s">
        <v>137</v>
      </c>
      <c r="AY85" s="100" t="s">
        <v>138</v>
      </c>
      <c r="AZ85" s="112">
        <v>-20000000</v>
      </c>
      <c r="BA85" s="99" t="s">
        <v>137</v>
      </c>
      <c r="BB85" s="100" t="s">
        <v>138</v>
      </c>
      <c r="BC85" s="112">
        <v>-25000000</v>
      </c>
      <c r="BD85" s="99" t="s">
        <v>137</v>
      </c>
      <c r="BE85" s="100" t="s">
        <v>138</v>
      </c>
      <c r="BF85" s="112">
        <v>-25000000</v>
      </c>
      <c r="BG85" s="99" t="s">
        <v>137</v>
      </c>
      <c r="BH85" s="100" t="s">
        <v>138</v>
      </c>
      <c r="BI85" s="112">
        <v>-25000000</v>
      </c>
      <c r="BJ85" s="99" t="s">
        <v>137</v>
      </c>
      <c r="BK85" s="100" t="s">
        <v>138</v>
      </c>
      <c r="BL85" s="112">
        <v>-30000000</v>
      </c>
      <c r="BM85" s="99" t="s">
        <v>137</v>
      </c>
      <c r="BN85" s="100" t="s">
        <v>138</v>
      </c>
      <c r="BO85" s="112">
        <v>-30000000</v>
      </c>
      <c r="BP85" s="99" t="s">
        <v>137</v>
      </c>
      <c r="BQ85" s="100" t="s">
        <v>138</v>
      </c>
      <c r="BR85" s="112">
        <v>-35000000</v>
      </c>
    </row>
    <row r="86" spans="1:70" x14ac:dyDescent="0.25">
      <c r="B86" s="52"/>
      <c r="C86" s="52"/>
      <c r="G86" s="52"/>
      <c r="H86" s="52"/>
      <c r="I86" s="53"/>
      <c r="J86" s="126" t="s">
        <v>79</v>
      </c>
      <c r="K86" s="102" t="s">
        <v>54</v>
      </c>
      <c r="L86" s="103" t="s">
        <v>55</v>
      </c>
      <c r="M86" s="104">
        <v>0</v>
      </c>
      <c r="N86" s="102" t="s">
        <v>54</v>
      </c>
      <c r="O86" s="103" t="s">
        <v>55</v>
      </c>
      <c r="P86" s="104">
        <v>0</v>
      </c>
      <c r="Q86" s="102" t="s">
        <v>54</v>
      </c>
      <c r="R86" s="103" t="s">
        <v>55</v>
      </c>
      <c r="S86" s="104">
        <v>0</v>
      </c>
      <c r="T86" s="102" t="s">
        <v>54</v>
      </c>
      <c r="U86" s="103" t="s">
        <v>55</v>
      </c>
      <c r="V86" s="104">
        <v>0</v>
      </c>
      <c r="W86" s="102" t="s">
        <v>54</v>
      </c>
      <c r="X86" s="103" t="s">
        <v>55</v>
      </c>
      <c r="Y86" s="104">
        <v>0</v>
      </c>
      <c r="Z86" s="102" t="s">
        <v>54</v>
      </c>
      <c r="AA86" s="103" t="s">
        <v>55</v>
      </c>
      <c r="AB86" s="104">
        <v>0</v>
      </c>
      <c r="AC86" s="102" t="s">
        <v>54</v>
      </c>
      <c r="AD86" s="103" t="s">
        <v>55</v>
      </c>
      <c r="AE86" s="104">
        <v>0</v>
      </c>
      <c r="AF86" s="102" t="s">
        <v>54</v>
      </c>
      <c r="AG86" s="103" t="s">
        <v>55</v>
      </c>
      <c r="AH86" s="104">
        <v>0</v>
      </c>
      <c r="AI86" s="102" t="s">
        <v>54</v>
      </c>
      <c r="AJ86" s="103" t="s">
        <v>55</v>
      </c>
      <c r="AK86" s="104">
        <v>0</v>
      </c>
      <c r="AL86" s="102" t="s">
        <v>54</v>
      </c>
      <c r="AM86" s="103" t="s">
        <v>55</v>
      </c>
      <c r="AN86" s="104">
        <v>0</v>
      </c>
      <c r="AO86" s="102" t="s">
        <v>54</v>
      </c>
      <c r="AP86" s="103" t="s">
        <v>55</v>
      </c>
      <c r="AQ86" s="110">
        <v>0</v>
      </c>
      <c r="AR86" s="102" t="s">
        <v>54</v>
      </c>
      <c r="AS86" s="103" t="s">
        <v>55</v>
      </c>
      <c r="AT86" s="110">
        <v>10000000</v>
      </c>
      <c r="AU86" s="102" t="s">
        <v>54</v>
      </c>
      <c r="AV86" s="103" t="s">
        <v>55</v>
      </c>
      <c r="AW86" s="110">
        <v>10000000</v>
      </c>
      <c r="AX86" s="102" t="s">
        <v>139</v>
      </c>
      <c r="AY86" s="103" t="s">
        <v>140</v>
      </c>
      <c r="AZ86" s="110">
        <v>10000000</v>
      </c>
      <c r="BA86" s="102" t="s">
        <v>139</v>
      </c>
      <c r="BB86" s="103" t="s">
        <v>140</v>
      </c>
      <c r="BC86" s="110">
        <v>10000000</v>
      </c>
      <c r="BD86" s="102" t="s">
        <v>139</v>
      </c>
      <c r="BE86" s="103" t="s">
        <v>140</v>
      </c>
      <c r="BF86" s="110">
        <v>10000000</v>
      </c>
      <c r="BG86" s="102" t="s">
        <v>139</v>
      </c>
      <c r="BH86" s="103" t="s">
        <v>140</v>
      </c>
      <c r="BI86" s="110">
        <v>10000000</v>
      </c>
      <c r="BJ86" s="102" t="s">
        <v>139</v>
      </c>
      <c r="BK86" s="103" t="s">
        <v>140</v>
      </c>
      <c r="BL86" s="110">
        <v>10000000</v>
      </c>
      <c r="BM86" s="102" t="s">
        <v>139</v>
      </c>
      <c r="BN86" s="103" t="s">
        <v>140</v>
      </c>
      <c r="BO86" s="110">
        <v>10000000</v>
      </c>
      <c r="BP86" s="102" t="s">
        <v>139</v>
      </c>
      <c r="BQ86" s="103" t="s">
        <v>140</v>
      </c>
      <c r="BR86" s="110">
        <v>10000000</v>
      </c>
    </row>
    <row r="87" spans="1:70" x14ac:dyDescent="0.25">
      <c r="B87" s="52"/>
      <c r="C87" s="52"/>
      <c r="G87" s="52"/>
      <c r="H87" s="52"/>
      <c r="I87" s="53"/>
      <c r="J87" s="127"/>
      <c r="K87" s="105" t="s">
        <v>56</v>
      </c>
      <c r="L87" s="97" t="s">
        <v>57</v>
      </c>
      <c r="M87" s="98">
        <v>10000000</v>
      </c>
      <c r="N87" s="105" t="s">
        <v>56</v>
      </c>
      <c r="O87" s="97" t="s">
        <v>57</v>
      </c>
      <c r="P87" s="98">
        <v>20000000</v>
      </c>
      <c r="Q87" s="105" t="s">
        <v>56</v>
      </c>
      <c r="R87" s="97" t="s">
        <v>57</v>
      </c>
      <c r="S87" s="98">
        <v>20000000</v>
      </c>
      <c r="T87" s="105" t="s">
        <v>56</v>
      </c>
      <c r="U87" s="97" t="s">
        <v>57</v>
      </c>
      <c r="V87" s="98">
        <v>25000000</v>
      </c>
      <c r="W87" s="105" t="s">
        <v>56</v>
      </c>
      <c r="X87" s="97" t="s">
        <v>57</v>
      </c>
      <c r="Y87" s="98">
        <v>30000000</v>
      </c>
      <c r="Z87" s="105" t="s">
        <v>56</v>
      </c>
      <c r="AA87" s="97" t="s">
        <v>57</v>
      </c>
      <c r="AB87" s="98">
        <v>40000000</v>
      </c>
      <c r="AC87" s="105" t="s">
        <v>56</v>
      </c>
      <c r="AD87" s="97" t="s">
        <v>57</v>
      </c>
      <c r="AE87" s="98">
        <v>40000000</v>
      </c>
      <c r="AF87" s="105" t="s">
        <v>56</v>
      </c>
      <c r="AG87" s="97" t="s">
        <v>57</v>
      </c>
      <c r="AH87" s="98">
        <v>40000000</v>
      </c>
      <c r="AI87" s="105" t="s">
        <v>56</v>
      </c>
      <c r="AJ87" s="97" t="s">
        <v>57</v>
      </c>
      <c r="AK87" s="98">
        <v>45000000</v>
      </c>
      <c r="AL87" s="105" t="s">
        <v>56</v>
      </c>
      <c r="AM87" s="97" t="s">
        <v>57</v>
      </c>
      <c r="AN87" s="98">
        <v>45000000</v>
      </c>
      <c r="AO87" s="105" t="s">
        <v>56</v>
      </c>
      <c r="AP87" s="97" t="s">
        <v>57</v>
      </c>
      <c r="AQ87" s="111">
        <v>50000000</v>
      </c>
      <c r="AR87" s="105" t="s">
        <v>56</v>
      </c>
      <c r="AS87" s="97" t="s">
        <v>57</v>
      </c>
      <c r="AT87" s="111">
        <v>0</v>
      </c>
      <c r="AU87" s="105" t="s">
        <v>56</v>
      </c>
      <c r="AV87" s="97" t="s">
        <v>57</v>
      </c>
      <c r="AW87" s="111">
        <v>5000000</v>
      </c>
      <c r="AX87" s="105" t="s">
        <v>141</v>
      </c>
      <c r="AY87" s="97" t="s">
        <v>142</v>
      </c>
      <c r="AZ87" s="111">
        <v>5000000</v>
      </c>
      <c r="BA87" s="105" t="s">
        <v>141</v>
      </c>
      <c r="BB87" s="97" t="s">
        <v>142</v>
      </c>
      <c r="BC87" s="111">
        <v>5000000</v>
      </c>
      <c r="BD87" s="105" t="s">
        <v>141</v>
      </c>
      <c r="BE87" s="97" t="s">
        <v>142</v>
      </c>
      <c r="BF87" s="111">
        <v>20000000</v>
      </c>
      <c r="BG87" s="105" t="s">
        <v>141</v>
      </c>
      <c r="BH87" s="97" t="s">
        <v>142</v>
      </c>
      <c r="BI87" s="111">
        <v>20000000</v>
      </c>
      <c r="BJ87" s="105" t="s">
        <v>141</v>
      </c>
      <c r="BK87" s="97" t="s">
        <v>142</v>
      </c>
      <c r="BL87" s="111">
        <v>25000000</v>
      </c>
      <c r="BM87" s="105" t="s">
        <v>141</v>
      </c>
      <c r="BN87" s="97" t="s">
        <v>142</v>
      </c>
      <c r="BO87" s="111">
        <v>25000000</v>
      </c>
      <c r="BP87" s="105" t="s">
        <v>141</v>
      </c>
      <c r="BQ87" s="97" t="s">
        <v>142</v>
      </c>
      <c r="BR87" s="111">
        <v>30000000</v>
      </c>
    </row>
    <row r="88" spans="1:70" x14ac:dyDescent="0.25">
      <c r="B88" s="52"/>
      <c r="C88" s="52"/>
      <c r="G88" s="52"/>
      <c r="H88" s="52"/>
      <c r="I88" s="53"/>
      <c r="J88" s="128"/>
      <c r="K88" s="99" t="s">
        <v>58</v>
      </c>
      <c r="L88" s="100" t="s">
        <v>59</v>
      </c>
      <c r="M88" s="101">
        <v>0</v>
      </c>
      <c r="N88" s="99" t="s">
        <v>58</v>
      </c>
      <c r="O88" s="100" t="s">
        <v>59</v>
      </c>
      <c r="P88" s="101">
        <v>-5000000</v>
      </c>
      <c r="Q88" s="99" t="s">
        <v>58</v>
      </c>
      <c r="R88" s="100" t="s">
        <v>59</v>
      </c>
      <c r="S88" s="101">
        <v>-5000000</v>
      </c>
      <c r="T88" s="99" t="s">
        <v>58</v>
      </c>
      <c r="U88" s="100" t="s">
        <v>59</v>
      </c>
      <c r="V88" s="101">
        <v>-5000000</v>
      </c>
      <c r="W88" s="99" t="s">
        <v>58</v>
      </c>
      <c r="X88" s="100" t="s">
        <v>59</v>
      </c>
      <c r="Y88" s="101">
        <v>-10000000</v>
      </c>
      <c r="Z88" s="99" t="s">
        <v>58</v>
      </c>
      <c r="AA88" s="100" t="s">
        <v>59</v>
      </c>
      <c r="AB88" s="101">
        <v>-15000000</v>
      </c>
      <c r="AC88" s="99" t="s">
        <v>58</v>
      </c>
      <c r="AD88" s="100" t="s">
        <v>59</v>
      </c>
      <c r="AE88" s="101">
        <v>-25000000</v>
      </c>
      <c r="AF88" s="99" t="s">
        <v>58</v>
      </c>
      <c r="AG88" s="100" t="s">
        <v>59</v>
      </c>
      <c r="AH88" s="101">
        <v>-30000000</v>
      </c>
      <c r="AI88" s="99" t="s">
        <v>58</v>
      </c>
      <c r="AJ88" s="100" t="s">
        <v>59</v>
      </c>
      <c r="AK88" s="101">
        <v>-35000000</v>
      </c>
      <c r="AL88" s="99" t="s">
        <v>58</v>
      </c>
      <c r="AM88" s="100" t="s">
        <v>59</v>
      </c>
      <c r="AN88" s="101">
        <v>-40000000</v>
      </c>
      <c r="AO88" s="99" t="s">
        <v>58</v>
      </c>
      <c r="AP88" s="100" t="s">
        <v>59</v>
      </c>
      <c r="AQ88" s="112">
        <v>-40000000</v>
      </c>
      <c r="AR88" s="99" t="s">
        <v>58</v>
      </c>
      <c r="AS88" s="100" t="s">
        <v>59</v>
      </c>
      <c r="AT88" s="112">
        <v>0</v>
      </c>
      <c r="AU88" s="99" t="s">
        <v>58</v>
      </c>
      <c r="AV88" s="100" t="s">
        <v>59</v>
      </c>
      <c r="AW88" s="112">
        <v>0</v>
      </c>
      <c r="AX88" s="99" t="s">
        <v>143</v>
      </c>
      <c r="AY88" s="100" t="s">
        <v>144</v>
      </c>
      <c r="AZ88" s="112">
        <v>0</v>
      </c>
      <c r="BA88" s="99" t="s">
        <v>143</v>
      </c>
      <c r="BB88" s="100" t="s">
        <v>144</v>
      </c>
      <c r="BC88" s="112">
        <v>-5000000</v>
      </c>
      <c r="BD88" s="99" t="s">
        <v>143</v>
      </c>
      <c r="BE88" s="100" t="s">
        <v>144</v>
      </c>
      <c r="BF88" s="112">
        <v>-10000000</v>
      </c>
      <c r="BG88" s="99" t="s">
        <v>143</v>
      </c>
      <c r="BH88" s="100" t="s">
        <v>144</v>
      </c>
      <c r="BI88" s="112">
        <v>-15000000</v>
      </c>
      <c r="BJ88" s="99" t="s">
        <v>143</v>
      </c>
      <c r="BK88" s="100" t="s">
        <v>144</v>
      </c>
      <c r="BL88" s="112">
        <v>-15000000</v>
      </c>
      <c r="BM88" s="99" t="s">
        <v>143</v>
      </c>
      <c r="BN88" s="100" t="s">
        <v>144</v>
      </c>
      <c r="BO88" s="112">
        <v>-20000000</v>
      </c>
      <c r="BP88" s="99" t="s">
        <v>143</v>
      </c>
      <c r="BQ88" s="100" t="s">
        <v>144</v>
      </c>
      <c r="BR88" s="112">
        <v>-20000000</v>
      </c>
    </row>
    <row r="89" spans="1:70" x14ac:dyDescent="0.25">
      <c r="B89" s="52"/>
      <c r="C89" s="52"/>
      <c r="G89" s="52"/>
      <c r="H89" s="52"/>
      <c r="I89" s="53"/>
      <c r="J89" s="117" t="s">
        <v>80</v>
      </c>
      <c r="K89" s="105" t="s">
        <v>60</v>
      </c>
      <c r="L89" s="97" t="s">
        <v>61</v>
      </c>
      <c r="M89" s="98">
        <v>5000000</v>
      </c>
      <c r="N89" s="105" t="s">
        <v>60</v>
      </c>
      <c r="O89" s="97" t="s">
        <v>61</v>
      </c>
      <c r="P89" s="98">
        <v>5000000</v>
      </c>
      <c r="Q89" s="105" t="s">
        <v>60</v>
      </c>
      <c r="R89" s="97" t="s">
        <v>61</v>
      </c>
      <c r="S89" s="98">
        <v>5000000</v>
      </c>
      <c r="T89" s="105" t="s">
        <v>60</v>
      </c>
      <c r="U89" s="97" t="s">
        <v>61</v>
      </c>
      <c r="V89" s="98">
        <v>5000000</v>
      </c>
      <c r="W89" s="105" t="s">
        <v>60</v>
      </c>
      <c r="X89" s="97" t="s">
        <v>61</v>
      </c>
      <c r="Y89" s="98">
        <v>5000000</v>
      </c>
      <c r="Z89" s="105" t="s">
        <v>60</v>
      </c>
      <c r="AA89" s="97" t="s">
        <v>61</v>
      </c>
      <c r="AB89" s="98">
        <v>5000000</v>
      </c>
      <c r="AC89" s="105" t="s">
        <v>60</v>
      </c>
      <c r="AD89" s="97" t="s">
        <v>61</v>
      </c>
      <c r="AE89" s="98">
        <v>5000000</v>
      </c>
      <c r="AF89" s="105" t="s">
        <v>60</v>
      </c>
      <c r="AG89" s="97" t="s">
        <v>61</v>
      </c>
      <c r="AH89" s="98">
        <v>5000000</v>
      </c>
      <c r="AI89" s="105" t="s">
        <v>60</v>
      </c>
      <c r="AJ89" s="97" t="s">
        <v>61</v>
      </c>
      <c r="AK89" s="98">
        <v>5000000</v>
      </c>
      <c r="AL89" s="105" t="s">
        <v>60</v>
      </c>
      <c r="AM89" s="97" t="s">
        <v>61</v>
      </c>
      <c r="AN89" s="98">
        <v>5000000</v>
      </c>
      <c r="AO89" s="105" t="s">
        <v>60</v>
      </c>
      <c r="AP89" s="97" t="s">
        <v>61</v>
      </c>
      <c r="AQ89" s="111">
        <v>5000000</v>
      </c>
      <c r="AR89" s="105" t="s">
        <v>60</v>
      </c>
      <c r="AS89" s="97" t="s">
        <v>61</v>
      </c>
      <c r="AT89" s="111">
        <v>45000000</v>
      </c>
      <c r="AU89" s="105" t="s">
        <v>60</v>
      </c>
      <c r="AV89" s="97" t="s">
        <v>61</v>
      </c>
      <c r="AW89" s="111">
        <v>45000000</v>
      </c>
      <c r="AX89" s="105" t="s">
        <v>145</v>
      </c>
      <c r="AY89" s="97" t="s">
        <v>146</v>
      </c>
      <c r="AZ89" s="111">
        <v>45000000</v>
      </c>
      <c r="BA89" s="105" t="s">
        <v>145</v>
      </c>
      <c r="BB89" s="97" t="s">
        <v>146</v>
      </c>
      <c r="BC89" s="111">
        <v>45000000</v>
      </c>
      <c r="BD89" s="105" t="s">
        <v>145</v>
      </c>
      <c r="BE89" s="97" t="s">
        <v>146</v>
      </c>
      <c r="BF89" s="111">
        <v>45000000</v>
      </c>
      <c r="BG89" s="105" t="s">
        <v>145</v>
      </c>
      <c r="BH89" s="97" t="s">
        <v>146</v>
      </c>
      <c r="BI89" s="111">
        <v>45000000</v>
      </c>
      <c r="BJ89" s="105" t="s">
        <v>145</v>
      </c>
      <c r="BK89" s="97" t="s">
        <v>146</v>
      </c>
      <c r="BL89" s="111">
        <v>45000000</v>
      </c>
      <c r="BM89" s="105" t="s">
        <v>145</v>
      </c>
      <c r="BN89" s="97" t="s">
        <v>146</v>
      </c>
      <c r="BO89" s="111">
        <v>45000000</v>
      </c>
      <c r="BP89" s="105" t="s">
        <v>145</v>
      </c>
      <c r="BQ89" s="97" t="s">
        <v>146</v>
      </c>
      <c r="BR89" s="111">
        <v>45000000</v>
      </c>
    </row>
    <row r="90" spans="1:70" x14ac:dyDescent="0.25">
      <c r="B90" s="52"/>
      <c r="C90" s="52"/>
      <c r="G90" s="52"/>
      <c r="H90" s="52"/>
      <c r="I90" s="53"/>
      <c r="J90" s="118"/>
      <c r="K90" s="105" t="s">
        <v>62</v>
      </c>
      <c r="L90" s="97" t="s">
        <v>63</v>
      </c>
      <c r="M90" s="98">
        <v>30000000</v>
      </c>
      <c r="N90" s="105" t="s">
        <v>62</v>
      </c>
      <c r="O90" s="97" t="s">
        <v>63</v>
      </c>
      <c r="P90" s="98">
        <v>35000000</v>
      </c>
      <c r="Q90" s="105" t="s">
        <v>62</v>
      </c>
      <c r="R90" s="97" t="s">
        <v>63</v>
      </c>
      <c r="S90" s="98">
        <v>35000000</v>
      </c>
      <c r="T90" s="105" t="s">
        <v>62</v>
      </c>
      <c r="U90" s="97" t="s">
        <v>63</v>
      </c>
      <c r="V90" s="98">
        <v>45000000</v>
      </c>
      <c r="W90" s="105" t="s">
        <v>62</v>
      </c>
      <c r="X90" s="97" t="s">
        <v>63</v>
      </c>
      <c r="Y90" s="98">
        <v>55000000</v>
      </c>
      <c r="Z90" s="105" t="s">
        <v>62</v>
      </c>
      <c r="AA90" s="97" t="s">
        <v>63</v>
      </c>
      <c r="AB90" s="98">
        <v>75000000</v>
      </c>
      <c r="AC90" s="105" t="s">
        <v>62</v>
      </c>
      <c r="AD90" s="97" t="s">
        <v>63</v>
      </c>
      <c r="AE90" s="98">
        <v>85000000</v>
      </c>
      <c r="AF90" s="105" t="s">
        <v>62</v>
      </c>
      <c r="AG90" s="97" t="s">
        <v>63</v>
      </c>
      <c r="AH90" s="98">
        <v>95000000</v>
      </c>
      <c r="AI90" s="105" t="s">
        <v>62</v>
      </c>
      <c r="AJ90" s="97" t="s">
        <v>63</v>
      </c>
      <c r="AK90" s="98">
        <v>100000000</v>
      </c>
      <c r="AL90" s="105" t="s">
        <v>62</v>
      </c>
      <c r="AM90" s="97" t="s">
        <v>63</v>
      </c>
      <c r="AN90" s="98">
        <v>110000000</v>
      </c>
      <c r="AO90" s="105" t="s">
        <v>62</v>
      </c>
      <c r="AP90" s="97" t="s">
        <v>63</v>
      </c>
      <c r="AQ90" s="111">
        <v>115000000</v>
      </c>
      <c r="AR90" s="105" t="s">
        <v>62</v>
      </c>
      <c r="AS90" s="97" t="s">
        <v>63</v>
      </c>
      <c r="AT90" s="111">
        <v>0</v>
      </c>
      <c r="AU90" s="105" t="s">
        <v>62</v>
      </c>
      <c r="AV90" s="97" t="s">
        <v>63</v>
      </c>
      <c r="AW90" s="111">
        <v>10000000</v>
      </c>
      <c r="AX90" s="105" t="s">
        <v>147</v>
      </c>
      <c r="AY90" s="97" t="s">
        <v>148</v>
      </c>
      <c r="AZ90" s="111">
        <v>20000000</v>
      </c>
      <c r="BA90" s="105" t="s">
        <v>147</v>
      </c>
      <c r="BB90" s="97" t="s">
        <v>148</v>
      </c>
      <c r="BC90" s="111">
        <v>20000000</v>
      </c>
      <c r="BD90" s="105" t="s">
        <v>147</v>
      </c>
      <c r="BE90" s="97" t="s">
        <v>148</v>
      </c>
      <c r="BF90" s="111">
        <v>50000000</v>
      </c>
      <c r="BG90" s="105" t="s">
        <v>147</v>
      </c>
      <c r="BH90" s="97" t="s">
        <v>148</v>
      </c>
      <c r="BI90" s="111">
        <v>50000000</v>
      </c>
      <c r="BJ90" s="105" t="s">
        <v>147</v>
      </c>
      <c r="BK90" s="97" t="s">
        <v>148</v>
      </c>
      <c r="BL90" s="111">
        <v>55000000</v>
      </c>
      <c r="BM90" s="105" t="s">
        <v>147</v>
      </c>
      <c r="BN90" s="97" t="s">
        <v>148</v>
      </c>
      <c r="BO90" s="111">
        <v>65000000</v>
      </c>
      <c r="BP90" s="105" t="s">
        <v>147</v>
      </c>
      <c r="BQ90" s="97" t="s">
        <v>148</v>
      </c>
      <c r="BR90" s="111">
        <v>85000000</v>
      </c>
    </row>
    <row r="91" spans="1:70" x14ac:dyDescent="0.25">
      <c r="B91" s="52"/>
      <c r="C91" s="52"/>
      <c r="G91" s="52"/>
      <c r="H91" s="52"/>
      <c r="I91" s="53"/>
      <c r="J91" s="119"/>
      <c r="K91" s="105" t="s">
        <v>64</v>
      </c>
      <c r="L91" s="97" t="s">
        <v>65</v>
      </c>
      <c r="M91" s="98">
        <v>0</v>
      </c>
      <c r="N91" s="105" t="s">
        <v>64</v>
      </c>
      <c r="O91" s="97" t="s">
        <v>65</v>
      </c>
      <c r="P91" s="98">
        <v>-10000000</v>
      </c>
      <c r="Q91" s="105" t="s">
        <v>64</v>
      </c>
      <c r="R91" s="97" t="s">
        <v>65</v>
      </c>
      <c r="S91" s="98">
        <v>-25000000</v>
      </c>
      <c r="T91" s="105" t="s">
        <v>64</v>
      </c>
      <c r="U91" s="97" t="s">
        <v>65</v>
      </c>
      <c r="V91" s="98">
        <v>-30000000</v>
      </c>
      <c r="W91" s="105" t="s">
        <v>64</v>
      </c>
      <c r="X91" s="97" t="s">
        <v>65</v>
      </c>
      <c r="Y91" s="98">
        <v>-35000000</v>
      </c>
      <c r="Z91" s="105" t="s">
        <v>64</v>
      </c>
      <c r="AA91" s="97" t="s">
        <v>65</v>
      </c>
      <c r="AB91" s="98">
        <v>-35000000</v>
      </c>
      <c r="AC91" s="105" t="s">
        <v>64</v>
      </c>
      <c r="AD91" s="97" t="s">
        <v>65</v>
      </c>
      <c r="AE91" s="98">
        <v>-35000000</v>
      </c>
      <c r="AF91" s="105" t="s">
        <v>64</v>
      </c>
      <c r="AG91" s="97" t="s">
        <v>65</v>
      </c>
      <c r="AH91" s="98">
        <v>-45000000</v>
      </c>
      <c r="AI91" s="105" t="s">
        <v>64</v>
      </c>
      <c r="AJ91" s="97" t="s">
        <v>65</v>
      </c>
      <c r="AK91" s="98">
        <v>-55000000</v>
      </c>
      <c r="AL91" s="105" t="s">
        <v>64</v>
      </c>
      <c r="AM91" s="97" t="s">
        <v>65</v>
      </c>
      <c r="AN91" s="98">
        <v>-60000000</v>
      </c>
      <c r="AO91" s="105" t="s">
        <v>64</v>
      </c>
      <c r="AP91" s="97" t="s">
        <v>65</v>
      </c>
      <c r="AQ91" s="111">
        <v>-70000000</v>
      </c>
      <c r="AR91" s="105" t="s">
        <v>64</v>
      </c>
      <c r="AS91" s="97" t="s">
        <v>65</v>
      </c>
      <c r="AT91" s="111">
        <v>-10000000</v>
      </c>
      <c r="AU91" s="105" t="s">
        <v>64</v>
      </c>
      <c r="AV91" s="97" t="s">
        <v>65</v>
      </c>
      <c r="AW91" s="111">
        <v>-15000000</v>
      </c>
      <c r="AX91" s="105" t="s">
        <v>149</v>
      </c>
      <c r="AY91" s="97" t="s">
        <v>150</v>
      </c>
      <c r="AZ91" s="111">
        <v>-25000000</v>
      </c>
      <c r="BA91" s="105" t="s">
        <v>149</v>
      </c>
      <c r="BB91" s="97" t="s">
        <v>150</v>
      </c>
      <c r="BC91" s="111">
        <v>-30000000</v>
      </c>
      <c r="BD91" s="105" t="s">
        <v>149</v>
      </c>
      <c r="BE91" s="97" t="s">
        <v>150</v>
      </c>
      <c r="BF91" s="111">
        <v>-35000000</v>
      </c>
      <c r="BG91" s="105" t="s">
        <v>149</v>
      </c>
      <c r="BH91" s="97" t="s">
        <v>150</v>
      </c>
      <c r="BI91" s="111">
        <v>-45000000</v>
      </c>
      <c r="BJ91" s="105" t="s">
        <v>149</v>
      </c>
      <c r="BK91" s="97" t="s">
        <v>150</v>
      </c>
      <c r="BL91" s="111">
        <v>-55000000</v>
      </c>
      <c r="BM91" s="105" t="s">
        <v>149</v>
      </c>
      <c r="BN91" s="97" t="s">
        <v>150</v>
      </c>
      <c r="BO91" s="111">
        <v>-60000000</v>
      </c>
      <c r="BP91" s="105" t="s">
        <v>149</v>
      </c>
      <c r="BQ91" s="97" t="s">
        <v>150</v>
      </c>
      <c r="BR91" s="111">
        <v>-75000000</v>
      </c>
    </row>
    <row r="92" spans="1:70" x14ac:dyDescent="0.25">
      <c r="B92" s="52"/>
      <c r="C92" s="52"/>
      <c r="G92" s="52"/>
      <c r="H92" s="52"/>
      <c r="I92" s="53"/>
      <c r="J92" s="117" t="s">
        <v>81</v>
      </c>
      <c r="K92" s="102" t="s">
        <v>66</v>
      </c>
      <c r="L92" s="103" t="s">
        <v>67</v>
      </c>
      <c r="M92" s="104">
        <v>0</v>
      </c>
      <c r="N92" s="102" t="s">
        <v>66</v>
      </c>
      <c r="O92" s="103" t="s">
        <v>67</v>
      </c>
      <c r="P92" s="104">
        <v>0</v>
      </c>
      <c r="Q92" s="102" t="s">
        <v>66</v>
      </c>
      <c r="R92" s="103" t="s">
        <v>67</v>
      </c>
      <c r="S92" s="104">
        <v>0</v>
      </c>
      <c r="T92" s="102" t="s">
        <v>66</v>
      </c>
      <c r="U92" s="103" t="s">
        <v>67</v>
      </c>
      <c r="V92" s="104">
        <v>0</v>
      </c>
      <c r="W92" s="102" t="s">
        <v>66</v>
      </c>
      <c r="X92" s="103" t="s">
        <v>67</v>
      </c>
      <c r="Y92" s="104">
        <v>0</v>
      </c>
      <c r="Z92" s="102" t="s">
        <v>66</v>
      </c>
      <c r="AA92" s="103" t="s">
        <v>67</v>
      </c>
      <c r="AB92" s="104">
        <v>0</v>
      </c>
      <c r="AC92" s="102" t="s">
        <v>66</v>
      </c>
      <c r="AD92" s="103" t="s">
        <v>67</v>
      </c>
      <c r="AE92" s="104">
        <v>0</v>
      </c>
      <c r="AF92" s="102" t="s">
        <v>66</v>
      </c>
      <c r="AG92" s="103" t="s">
        <v>67</v>
      </c>
      <c r="AH92" s="104">
        <v>0</v>
      </c>
      <c r="AI92" s="102" t="s">
        <v>66</v>
      </c>
      <c r="AJ92" s="103" t="s">
        <v>67</v>
      </c>
      <c r="AK92" s="104">
        <v>0</v>
      </c>
      <c r="AL92" s="102" t="s">
        <v>66</v>
      </c>
      <c r="AM92" s="103" t="s">
        <v>67</v>
      </c>
      <c r="AN92" s="104">
        <v>0</v>
      </c>
      <c r="AO92" s="102" t="s">
        <v>66</v>
      </c>
      <c r="AP92" s="103" t="s">
        <v>67</v>
      </c>
      <c r="AQ92" s="110">
        <v>0</v>
      </c>
      <c r="AR92" s="102" t="s">
        <v>66</v>
      </c>
      <c r="AS92" s="103" t="s">
        <v>67</v>
      </c>
      <c r="AT92" s="110">
        <v>0</v>
      </c>
      <c r="AU92" s="102" t="s">
        <v>66</v>
      </c>
      <c r="AV92" s="103" t="s">
        <v>67</v>
      </c>
      <c r="AW92" s="110">
        <v>0</v>
      </c>
      <c r="AX92" s="102" t="s">
        <v>151</v>
      </c>
      <c r="AY92" s="103" t="s">
        <v>152</v>
      </c>
      <c r="AZ92" s="110">
        <v>0</v>
      </c>
      <c r="BA92" s="102" t="s">
        <v>151</v>
      </c>
      <c r="BB92" s="103" t="s">
        <v>152</v>
      </c>
      <c r="BC92" s="110">
        <v>0</v>
      </c>
      <c r="BD92" s="102" t="s">
        <v>151</v>
      </c>
      <c r="BE92" s="103" t="s">
        <v>152</v>
      </c>
      <c r="BF92" s="110">
        <v>0</v>
      </c>
      <c r="BG92" s="102" t="s">
        <v>151</v>
      </c>
      <c r="BH92" s="103" t="s">
        <v>152</v>
      </c>
      <c r="BI92" s="110">
        <v>0</v>
      </c>
      <c r="BJ92" s="102" t="s">
        <v>151</v>
      </c>
      <c r="BK92" s="103" t="s">
        <v>152</v>
      </c>
      <c r="BL92" s="110">
        <v>0</v>
      </c>
      <c r="BM92" s="102" t="s">
        <v>151</v>
      </c>
      <c r="BN92" s="103" t="s">
        <v>152</v>
      </c>
      <c r="BO92" s="110">
        <v>0</v>
      </c>
      <c r="BP92" s="102" t="s">
        <v>151</v>
      </c>
      <c r="BQ92" s="103" t="s">
        <v>152</v>
      </c>
      <c r="BR92" s="110">
        <v>0</v>
      </c>
    </row>
    <row r="93" spans="1:70" x14ac:dyDescent="0.25">
      <c r="B93" s="52"/>
      <c r="C93" s="52"/>
      <c r="G93" s="52"/>
      <c r="H93" s="52"/>
      <c r="I93" s="53"/>
      <c r="J93" s="118"/>
      <c r="K93" s="105" t="s">
        <v>68</v>
      </c>
      <c r="L93" s="97" t="s">
        <v>69</v>
      </c>
      <c r="M93" s="98">
        <v>0</v>
      </c>
      <c r="N93" s="105" t="s">
        <v>68</v>
      </c>
      <c r="O93" s="97" t="s">
        <v>69</v>
      </c>
      <c r="P93" s="98">
        <v>0</v>
      </c>
      <c r="Q93" s="105" t="s">
        <v>68</v>
      </c>
      <c r="R93" s="97" t="s">
        <v>69</v>
      </c>
      <c r="S93" s="98">
        <v>0</v>
      </c>
      <c r="T93" s="105" t="s">
        <v>68</v>
      </c>
      <c r="U93" s="97" t="s">
        <v>69</v>
      </c>
      <c r="V93" s="98">
        <v>0</v>
      </c>
      <c r="W93" s="105" t="s">
        <v>68</v>
      </c>
      <c r="X93" s="97" t="s">
        <v>69</v>
      </c>
      <c r="Y93" s="98">
        <v>5000000</v>
      </c>
      <c r="Z93" s="105" t="s">
        <v>68</v>
      </c>
      <c r="AA93" s="97" t="s">
        <v>69</v>
      </c>
      <c r="AB93" s="98">
        <v>5000000</v>
      </c>
      <c r="AC93" s="105" t="s">
        <v>68</v>
      </c>
      <c r="AD93" s="97" t="s">
        <v>69</v>
      </c>
      <c r="AE93" s="98">
        <v>5000000</v>
      </c>
      <c r="AF93" s="105" t="s">
        <v>68</v>
      </c>
      <c r="AG93" s="97" t="s">
        <v>69</v>
      </c>
      <c r="AH93" s="98">
        <v>5000000</v>
      </c>
      <c r="AI93" s="105" t="s">
        <v>68</v>
      </c>
      <c r="AJ93" s="97" t="s">
        <v>69</v>
      </c>
      <c r="AK93" s="98">
        <v>5000000</v>
      </c>
      <c r="AL93" s="105" t="s">
        <v>68</v>
      </c>
      <c r="AM93" s="97" t="s">
        <v>69</v>
      </c>
      <c r="AN93" s="98">
        <v>5000000</v>
      </c>
      <c r="AO93" s="105" t="s">
        <v>68</v>
      </c>
      <c r="AP93" s="97" t="s">
        <v>69</v>
      </c>
      <c r="AQ93" s="111">
        <v>5000000</v>
      </c>
      <c r="AR93" s="105" t="s">
        <v>68</v>
      </c>
      <c r="AS93" s="97" t="s">
        <v>69</v>
      </c>
      <c r="AT93" s="111">
        <v>0</v>
      </c>
      <c r="AU93" s="105" t="s">
        <v>68</v>
      </c>
      <c r="AV93" s="97" t="s">
        <v>69</v>
      </c>
      <c r="AW93" s="111">
        <v>0</v>
      </c>
      <c r="AX93" s="105" t="s">
        <v>153</v>
      </c>
      <c r="AY93" s="97" t="s">
        <v>154</v>
      </c>
      <c r="AZ93" s="111">
        <v>0</v>
      </c>
      <c r="BA93" s="105" t="s">
        <v>153</v>
      </c>
      <c r="BB93" s="97" t="s">
        <v>154</v>
      </c>
      <c r="BC93" s="111">
        <v>0</v>
      </c>
      <c r="BD93" s="105" t="s">
        <v>153</v>
      </c>
      <c r="BE93" s="97" t="s">
        <v>154</v>
      </c>
      <c r="BF93" s="111">
        <v>0</v>
      </c>
      <c r="BG93" s="105" t="s">
        <v>153</v>
      </c>
      <c r="BH93" s="97" t="s">
        <v>154</v>
      </c>
      <c r="BI93" s="111">
        <v>0</v>
      </c>
      <c r="BJ93" s="105" t="s">
        <v>153</v>
      </c>
      <c r="BK93" s="97" t="s">
        <v>154</v>
      </c>
      <c r="BL93" s="111">
        <v>0</v>
      </c>
      <c r="BM93" s="105" t="s">
        <v>153</v>
      </c>
      <c r="BN93" s="97" t="s">
        <v>154</v>
      </c>
      <c r="BO93" s="111">
        <v>0</v>
      </c>
      <c r="BP93" s="105" t="s">
        <v>153</v>
      </c>
      <c r="BQ93" s="97" t="s">
        <v>154</v>
      </c>
      <c r="BR93" s="111">
        <v>0</v>
      </c>
    </row>
    <row r="94" spans="1:70" x14ac:dyDescent="0.25">
      <c r="B94" s="52"/>
      <c r="C94" s="52"/>
      <c r="G94" s="52"/>
      <c r="H94" s="52"/>
      <c r="I94" s="53"/>
      <c r="J94" s="119"/>
      <c r="K94" s="99" t="s">
        <v>70</v>
      </c>
      <c r="L94" s="100" t="s">
        <v>71</v>
      </c>
      <c r="M94" s="101">
        <v>0</v>
      </c>
      <c r="N94" s="99" t="s">
        <v>70</v>
      </c>
      <c r="O94" s="100" t="s">
        <v>71</v>
      </c>
      <c r="P94" s="101">
        <v>0</v>
      </c>
      <c r="Q94" s="99" t="s">
        <v>70</v>
      </c>
      <c r="R94" s="100" t="s">
        <v>71</v>
      </c>
      <c r="S94" s="101">
        <v>0</v>
      </c>
      <c r="T94" s="99" t="s">
        <v>70</v>
      </c>
      <c r="U94" s="100" t="s">
        <v>71</v>
      </c>
      <c r="V94" s="101">
        <v>0</v>
      </c>
      <c r="W94" s="99" t="s">
        <v>70</v>
      </c>
      <c r="X94" s="100" t="s">
        <v>71</v>
      </c>
      <c r="Y94" s="101">
        <v>0</v>
      </c>
      <c r="Z94" s="99" t="s">
        <v>70</v>
      </c>
      <c r="AA94" s="100" t="s">
        <v>71</v>
      </c>
      <c r="AB94" s="101">
        <v>0</v>
      </c>
      <c r="AC94" s="99" t="s">
        <v>70</v>
      </c>
      <c r="AD94" s="100" t="s">
        <v>71</v>
      </c>
      <c r="AE94" s="101">
        <v>0</v>
      </c>
      <c r="AF94" s="99" t="s">
        <v>70</v>
      </c>
      <c r="AG94" s="100" t="s">
        <v>71</v>
      </c>
      <c r="AH94" s="101">
        <v>0</v>
      </c>
      <c r="AI94" s="99" t="s">
        <v>70</v>
      </c>
      <c r="AJ94" s="100" t="s">
        <v>71</v>
      </c>
      <c r="AK94" s="101">
        <v>0</v>
      </c>
      <c r="AL94" s="99" t="s">
        <v>70</v>
      </c>
      <c r="AM94" s="100" t="s">
        <v>71</v>
      </c>
      <c r="AN94" s="101">
        <v>0</v>
      </c>
      <c r="AO94" s="99" t="s">
        <v>70</v>
      </c>
      <c r="AP94" s="100" t="s">
        <v>71</v>
      </c>
      <c r="AQ94" s="112">
        <v>-5000000</v>
      </c>
      <c r="AR94" s="99" t="s">
        <v>70</v>
      </c>
      <c r="AS94" s="100" t="s">
        <v>71</v>
      </c>
      <c r="AT94" s="112">
        <v>0</v>
      </c>
      <c r="AU94" s="99" t="s">
        <v>70</v>
      </c>
      <c r="AV94" s="100" t="s">
        <v>71</v>
      </c>
      <c r="AW94" s="112">
        <v>0</v>
      </c>
      <c r="AX94" s="99" t="s">
        <v>155</v>
      </c>
      <c r="AY94" s="100" t="s">
        <v>156</v>
      </c>
      <c r="AZ94" s="112">
        <v>0</v>
      </c>
      <c r="BA94" s="99" t="s">
        <v>155</v>
      </c>
      <c r="BB94" s="100" t="s">
        <v>156</v>
      </c>
      <c r="BC94" s="112">
        <v>0</v>
      </c>
      <c r="BD94" s="99" t="s">
        <v>155</v>
      </c>
      <c r="BE94" s="100" t="s">
        <v>156</v>
      </c>
      <c r="BF94" s="112">
        <v>0</v>
      </c>
      <c r="BG94" s="99" t="s">
        <v>155</v>
      </c>
      <c r="BH94" s="100" t="s">
        <v>156</v>
      </c>
      <c r="BI94" s="112">
        <v>0</v>
      </c>
      <c r="BJ94" s="99" t="s">
        <v>155</v>
      </c>
      <c r="BK94" s="100" t="s">
        <v>156</v>
      </c>
      <c r="BL94" s="112">
        <v>0</v>
      </c>
      <c r="BM94" s="99" t="s">
        <v>155</v>
      </c>
      <c r="BN94" s="100" t="s">
        <v>156</v>
      </c>
      <c r="BO94" s="112">
        <v>0</v>
      </c>
      <c r="BP94" s="99" t="s">
        <v>155</v>
      </c>
      <c r="BQ94" s="100" t="s">
        <v>156</v>
      </c>
      <c r="BR94" s="112">
        <v>0</v>
      </c>
    </row>
    <row r="95" spans="1:70" x14ac:dyDescent="0.25">
      <c r="B95" s="52"/>
      <c r="C95" s="52"/>
      <c r="G95" s="52"/>
      <c r="H95" s="52"/>
      <c r="I95" s="53"/>
      <c r="J95" s="120" t="s">
        <v>82</v>
      </c>
      <c r="K95" s="105" t="s">
        <v>72</v>
      </c>
      <c r="L95" s="97" t="s">
        <v>73</v>
      </c>
      <c r="M95" s="98">
        <v>10000000</v>
      </c>
      <c r="N95" s="105" t="s">
        <v>72</v>
      </c>
      <c r="O95" s="97" t="s">
        <v>73</v>
      </c>
      <c r="P95" s="98">
        <v>10000000</v>
      </c>
      <c r="Q95" s="105" t="s">
        <v>72</v>
      </c>
      <c r="R95" s="97" t="s">
        <v>73</v>
      </c>
      <c r="S95" s="98">
        <v>10000000</v>
      </c>
      <c r="T95" s="105" t="s">
        <v>72</v>
      </c>
      <c r="U95" s="97" t="s">
        <v>73</v>
      </c>
      <c r="V95" s="98">
        <v>10000000</v>
      </c>
      <c r="W95" s="105" t="s">
        <v>72</v>
      </c>
      <c r="X95" s="97" t="s">
        <v>73</v>
      </c>
      <c r="Y95" s="98">
        <v>10000000</v>
      </c>
      <c r="Z95" s="105" t="s">
        <v>72</v>
      </c>
      <c r="AA95" s="97" t="s">
        <v>73</v>
      </c>
      <c r="AB95" s="98">
        <v>10000000</v>
      </c>
      <c r="AC95" s="105" t="s">
        <v>72</v>
      </c>
      <c r="AD95" s="97" t="s">
        <v>73</v>
      </c>
      <c r="AE95" s="98">
        <v>10000000</v>
      </c>
      <c r="AF95" s="105" t="s">
        <v>72</v>
      </c>
      <c r="AG95" s="97" t="s">
        <v>73</v>
      </c>
      <c r="AH95" s="98">
        <v>10000000</v>
      </c>
      <c r="AI95" s="105" t="s">
        <v>72</v>
      </c>
      <c r="AJ95" s="97" t="s">
        <v>73</v>
      </c>
      <c r="AK95" s="98">
        <v>10000000</v>
      </c>
      <c r="AL95" s="105" t="s">
        <v>72</v>
      </c>
      <c r="AM95" s="97" t="s">
        <v>73</v>
      </c>
      <c r="AN95" s="98">
        <v>10000000</v>
      </c>
      <c r="AO95" s="105" t="s">
        <v>72</v>
      </c>
      <c r="AP95" s="97" t="s">
        <v>73</v>
      </c>
      <c r="AQ95" s="111">
        <v>10000000</v>
      </c>
      <c r="AR95" s="105" t="s">
        <v>72</v>
      </c>
      <c r="AS95" s="97" t="s">
        <v>73</v>
      </c>
      <c r="AT95" s="111">
        <v>20000000</v>
      </c>
      <c r="AU95" s="105" t="s">
        <v>72</v>
      </c>
      <c r="AV95" s="97" t="s">
        <v>73</v>
      </c>
      <c r="AW95" s="111">
        <v>20000000</v>
      </c>
      <c r="AX95" s="105" t="s">
        <v>157</v>
      </c>
      <c r="AY95" s="97" t="s">
        <v>158</v>
      </c>
      <c r="AZ95" s="111">
        <v>20000000</v>
      </c>
      <c r="BA95" s="105" t="s">
        <v>157</v>
      </c>
      <c r="BB95" s="97" t="s">
        <v>158</v>
      </c>
      <c r="BC95" s="111">
        <v>20000000</v>
      </c>
      <c r="BD95" s="105" t="s">
        <v>157</v>
      </c>
      <c r="BE95" s="97" t="s">
        <v>158</v>
      </c>
      <c r="BF95" s="111">
        <v>20000000</v>
      </c>
      <c r="BG95" s="105" t="s">
        <v>157</v>
      </c>
      <c r="BH95" s="97" t="s">
        <v>158</v>
      </c>
      <c r="BI95" s="111">
        <v>20000000</v>
      </c>
      <c r="BJ95" s="105" t="s">
        <v>157</v>
      </c>
      <c r="BK95" s="97" t="s">
        <v>158</v>
      </c>
      <c r="BL95" s="111">
        <v>20000000</v>
      </c>
      <c r="BM95" s="105" t="s">
        <v>157</v>
      </c>
      <c r="BN95" s="97" t="s">
        <v>158</v>
      </c>
      <c r="BO95" s="111">
        <v>20000000</v>
      </c>
      <c r="BP95" s="105" t="s">
        <v>157</v>
      </c>
      <c r="BQ95" s="97" t="s">
        <v>158</v>
      </c>
      <c r="BR95" s="111">
        <v>20000000</v>
      </c>
    </row>
    <row r="96" spans="1:70" x14ac:dyDescent="0.25">
      <c r="B96" s="52"/>
      <c r="C96" s="52"/>
      <c r="G96" s="52"/>
      <c r="H96" s="52"/>
      <c r="I96" s="53"/>
      <c r="J96" s="121"/>
      <c r="K96" s="105" t="s">
        <v>74</v>
      </c>
      <c r="L96" s="97" t="s">
        <v>75</v>
      </c>
      <c r="M96" s="98">
        <v>30000000</v>
      </c>
      <c r="N96" s="105" t="s">
        <v>74</v>
      </c>
      <c r="O96" s="97" t="s">
        <v>75</v>
      </c>
      <c r="P96" s="98">
        <v>50000000</v>
      </c>
      <c r="Q96" s="105" t="s">
        <v>74</v>
      </c>
      <c r="R96" s="97" t="s">
        <v>75</v>
      </c>
      <c r="S96" s="98">
        <v>50000000</v>
      </c>
      <c r="T96" s="105" t="s">
        <v>74</v>
      </c>
      <c r="U96" s="97" t="s">
        <v>75</v>
      </c>
      <c r="V96" s="98">
        <v>65000000</v>
      </c>
      <c r="W96" s="105" t="s">
        <v>74</v>
      </c>
      <c r="X96" s="97" t="s">
        <v>75</v>
      </c>
      <c r="Y96" s="98">
        <v>80000000</v>
      </c>
      <c r="Z96" s="105" t="s">
        <v>74</v>
      </c>
      <c r="AA96" s="97" t="s">
        <v>75</v>
      </c>
      <c r="AB96" s="98">
        <v>100000000</v>
      </c>
      <c r="AC96" s="105" t="s">
        <v>74</v>
      </c>
      <c r="AD96" s="97" t="s">
        <v>75</v>
      </c>
      <c r="AE96" s="98">
        <v>105000000</v>
      </c>
      <c r="AF96" s="105" t="s">
        <v>74</v>
      </c>
      <c r="AG96" s="97" t="s">
        <v>75</v>
      </c>
      <c r="AH96" s="98">
        <v>105000000</v>
      </c>
      <c r="AI96" s="105" t="s">
        <v>74</v>
      </c>
      <c r="AJ96" s="97" t="s">
        <v>75</v>
      </c>
      <c r="AK96" s="98">
        <v>110000000</v>
      </c>
      <c r="AL96" s="105" t="s">
        <v>74</v>
      </c>
      <c r="AM96" s="97" t="s">
        <v>75</v>
      </c>
      <c r="AN96" s="98">
        <v>115000000</v>
      </c>
      <c r="AO96" s="105" t="s">
        <v>74</v>
      </c>
      <c r="AP96" s="97" t="s">
        <v>75</v>
      </c>
      <c r="AQ96" s="111">
        <v>115000000</v>
      </c>
      <c r="AR96" s="105" t="s">
        <v>74</v>
      </c>
      <c r="AS96" s="97" t="s">
        <v>75</v>
      </c>
      <c r="AT96" s="111">
        <v>0</v>
      </c>
      <c r="AU96" s="105" t="s">
        <v>74</v>
      </c>
      <c r="AV96" s="97" t="s">
        <v>75</v>
      </c>
      <c r="AW96" s="111">
        <v>20000000</v>
      </c>
      <c r="AX96" s="105" t="s">
        <v>159</v>
      </c>
      <c r="AY96" s="97" t="s">
        <v>160</v>
      </c>
      <c r="AZ96" s="111">
        <v>20000000</v>
      </c>
      <c r="BA96" s="105" t="s">
        <v>159</v>
      </c>
      <c r="BB96" s="97" t="s">
        <v>160</v>
      </c>
      <c r="BC96" s="111">
        <v>30000000</v>
      </c>
      <c r="BD96" s="105" t="s">
        <v>159</v>
      </c>
      <c r="BE96" s="97" t="s">
        <v>160</v>
      </c>
      <c r="BF96" s="111">
        <v>55000000</v>
      </c>
      <c r="BG96" s="105" t="s">
        <v>159</v>
      </c>
      <c r="BH96" s="97" t="s">
        <v>160</v>
      </c>
      <c r="BI96" s="111">
        <v>55000000</v>
      </c>
      <c r="BJ96" s="105" t="s">
        <v>159</v>
      </c>
      <c r="BK96" s="97" t="s">
        <v>160</v>
      </c>
      <c r="BL96" s="111">
        <v>65000000</v>
      </c>
      <c r="BM96" s="105" t="s">
        <v>159</v>
      </c>
      <c r="BN96" s="97" t="s">
        <v>160</v>
      </c>
      <c r="BO96" s="111">
        <v>70000000</v>
      </c>
      <c r="BP96" s="105" t="s">
        <v>159</v>
      </c>
      <c r="BQ96" s="97" t="s">
        <v>160</v>
      </c>
      <c r="BR96" s="111">
        <v>80000000</v>
      </c>
    </row>
    <row r="97" spans="2:70" x14ac:dyDescent="0.25">
      <c r="B97" s="52"/>
      <c r="C97" s="52"/>
      <c r="G97" s="52"/>
      <c r="H97" s="52"/>
      <c r="I97" s="53"/>
      <c r="J97" s="122"/>
      <c r="K97" s="99" t="s">
        <v>76</v>
      </c>
      <c r="L97" s="100" t="s">
        <v>77</v>
      </c>
      <c r="M97" s="101">
        <v>-10000000</v>
      </c>
      <c r="N97" s="99" t="s">
        <v>76</v>
      </c>
      <c r="O97" s="100" t="s">
        <v>77</v>
      </c>
      <c r="P97" s="101">
        <v>-15000000</v>
      </c>
      <c r="Q97" s="99" t="s">
        <v>76</v>
      </c>
      <c r="R97" s="100" t="s">
        <v>77</v>
      </c>
      <c r="S97" s="101">
        <v>-30000000</v>
      </c>
      <c r="T97" s="99" t="s">
        <v>76</v>
      </c>
      <c r="U97" s="100" t="s">
        <v>77</v>
      </c>
      <c r="V97" s="101">
        <v>-35000000</v>
      </c>
      <c r="W97" s="99" t="s">
        <v>76</v>
      </c>
      <c r="X97" s="100" t="s">
        <v>77</v>
      </c>
      <c r="Y97" s="101">
        <v>-45000000</v>
      </c>
      <c r="Z97" s="99" t="s">
        <v>76</v>
      </c>
      <c r="AA97" s="100" t="s">
        <v>77</v>
      </c>
      <c r="AB97" s="101">
        <v>-50000000</v>
      </c>
      <c r="AC97" s="99" t="s">
        <v>76</v>
      </c>
      <c r="AD97" s="100" t="s">
        <v>77</v>
      </c>
      <c r="AE97" s="101">
        <v>-55000000</v>
      </c>
      <c r="AF97" s="99" t="s">
        <v>76</v>
      </c>
      <c r="AG97" s="100" t="s">
        <v>77</v>
      </c>
      <c r="AH97" s="101">
        <v>-60000000</v>
      </c>
      <c r="AI97" s="99" t="s">
        <v>76</v>
      </c>
      <c r="AJ97" s="100" t="s">
        <v>77</v>
      </c>
      <c r="AK97" s="101">
        <v>-75000000</v>
      </c>
      <c r="AL97" s="99" t="s">
        <v>76</v>
      </c>
      <c r="AM97" s="100" t="s">
        <v>77</v>
      </c>
      <c r="AN97" s="101">
        <v>-90000000</v>
      </c>
      <c r="AO97" s="99" t="s">
        <v>76</v>
      </c>
      <c r="AP97" s="100" t="s">
        <v>77</v>
      </c>
      <c r="AQ97" s="112">
        <v>-95000000</v>
      </c>
      <c r="AR97" s="99" t="s">
        <v>76</v>
      </c>
      <c r="AS97" s="100" t="s">
        <v>77</v>
      </c>
      <c r="AT97" s="112">
        <v>-5000000</v>
      </c>
      <c r="AU97" s="99" t="s">
        <v>76</v>
      </c>
      <c r="AV97" s="100" t="s">
        <v>77</v>
      </c>
      <c r="AW97" s="112">
        <v>-10000000</v>
      </c>
      <c r="AX97" s="99" t="s">
        <v>161</v>
      </c>
      <c r="AY97" s="100" t="s">
        <v>162</v>
      </c>
      <c r="AZ97" s="112">
        <v>-10000000</v>
      </c>
      <c r="BA97" s="99" t="s">
        <v>161</v>
      </c>
      <c r="BB97" s="100" t="s">
        <v>162</v>
      </c>
      <c r="BC97" s="112">
        <v>-15000000</v>
      </c>
      <c r="BD97" s="99" t="s">
        <v>161</v>
      </c>
      <c r="BE97" s="100" t="s">
        <v>162</v>
      </c>
      <c r="BF97" s="112">
        <v>-25000000</v>
      </c>
      <c r="BG97" s="99" t="s">
        <v>161</v>
      </c>
      <c r="BH97" s="100" t="s">
        <v>162</v>
      </c>
      <c r="BI97" s="112">
        <v>-30000000</v>
      </c>
      <c r="BJ97" s="99" t="s">
        <v>161</v>
      </c>
      <c r="BK97" s="100" t="s">
        <v>162</v>
      </c>
      <c r="BL97" s="112">
        <v>-30000000</v>
      </c>
      <c r="BM97" s="99" t="s">
        <v>161</v>
      </c>
      <c r="BN97" s="100" t="s">
        <v>162</v>
      </c>
      <c r="BO97" s="112">
        <v>-35000000</v>
      </c>
      <c r="BP97" s="99" t="s">
        <v>161</v>
      </c>
      <c r="BQ97" s="100" t="s">
        <v>162</v>
      </c>
      <c r="BR97" s="112">
        <v>-50000000</v>
      </c>
    </row>
    <row r="98" spans="2:70" ht="15.75" thickBot="1" x14ac:dyDescent="0.3">
      <c r="I98" s="54"/>
      <c r="J98" s="54"/>
      <c r="L98" s="55" t="s">
        <v>86</v>
      </c>
      <c r="M98" s="106">
        <f>SUM(M83:M97)</f>
        <v>95000000</v>
      </c>
      <c r="O98" s="55" t="s">
        <v>112</v>
      </c>
      <c r="P98" s="106">
        <f>SUM(P83:P97)</f>
        <v>120000000</v>
      </c>
      <c r="R98" s="55" t="s">
        <v>113</v>
      </c>
      <c r="S98" s="106">
        <f>SUM(S83:S97)</f>
        <v>80000000</v>
      </c>
      <c r="U98" s="55" t="s">
        <v>114</v>
      </c>
      <c r="V98" s="106">
        <f>SUM(V83:V97)</f>
        <v>110000000</v>
      </c>
      <c r="X98" s="55" t="s">
        <v>115</v>
      </c>
      <c r="Y98" s="106">
        <f>SUM(Y83:Y97)</f>
        <v>125000000</v>
      </c>
      <c r="AA98" s="55" t="s">
        <v>116</v>
      </c>
      <c r="AB98" s="106">
        <f>SUM(AB83:AB97)</f>
        <v>155000000</v>
      </c>
      <c r="AD98" s="55" t="s">
        <v>117</v>
      </c>
      <c r="AE98" s="106">
        <f>SUM(AE83:AE97)</f>
        <v>155000000</v>
      </c>
      <c r="AG98" s="55" t="s">
        <v>118</v>
      </c>
      <c r="AH98" s="106">
        <f>SUM(AH83:AH97)</f>
        <v>150000000</v>
      </c>
      <c r="AJ98" s="55" t="s">
        <v>119</v>
      </c>
      <c r="AK98" s="106">
        <f>SUM(AK83:AK97)</f>
        <v>135000000</v>
      </c>
      <c r="AM98" s="55" t="s">
        <v>120</v>
      </c>
      <c r="AN98" s="106">
        <f>SUM(AN83:AN97)</f>
        <v>130000000</v>
      </c>
      <c r="AP98" s="55" t="s">
        <v>121</v>
      </c>
      <c r="AQ98" s="113">
        <f>SUM(AQ83:AQ97)</f>
        <v>120000000</v>
      </c>
      <c r="AS98" s="55" t="s">
        <v>122</v>
      </c>
      <c r="AT98" s="113">
        <f>SUM(AT83:AT97)</f>
        <v>85000000</v>
      </c>
      <c r="AV98" s="55" t="s">
        <v>130</v>
      </c>
      <c r="AW98" s="113">
        <f>SUM(AW83:AW97)</f>
        <v>110000000</v>
      </c>
      <c r="AY98" s="115" t="s">
        <v>163</v>
      </c>
      <c r="AZ98" s="113">
        <f>SUM(AZ83:AZ97)</f>
        <v>95000000</v>
      </c>
      <c r="BB98" s="115" t="s">
        <v>167</v>
      </c>
      <c r="BC98" s="113">
        <f>SUM(BC83:BC97)</f>
        <v>90000000</v>
      </c>
      <c r="BE98" s="115" t="s">
        <v>178</v>
      </c>
      <c r="BF98" s="113">
        <f>SUM(BF83:BF97)</f>
        <v>140000000</v>
      </c>
      <c r="BH98" s="115" t="s">
        <v>180</v>
      </c>
      <c r="BI98" s="113">
        <f>SUM(BI83:BI97)</f>
        <v>120000000</v>
      </c>
      <c r="BK98" s="115" t="s">
        <v>185</v>
      </c>
      <c r="BL98" s="113">
        <f>SUM(BL83:BL97)</f>
        <v>130000000</v>
      </c>
      <c r="BN98" s="115" t="s">
        <v>190</v>
      </c>
      <c r="BO98" s="113">
        <f>SUM(BO83:BO97)</f>
        <v>135000000</v>
      </c>
      <c r="BQ98" s="115" t="s">
        <v>197</v>
      </c>
      <c r="BR98" s="113">
        <f>SUM(BR83:BR97)</f>
        <v>145000000</v>
      </c>
    </row>
    <row r="99" spans="2:70" ht="15.75" thickTop="1" x14ac:dyDescent="0.25"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</row>
    <row r="100" spans="2:70" ht="15.75" thickBot="1" x14ac:dyDescent="0.3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</row>
    <row r="101" spans="2:70" x14ac:dyDescent="0.25">
      <c r="B101" s="56"/>
      <c r="C101" s="57"/>
      <c r="D101" s="58"/>
      <c r="E101" s="58"/>
      <c r="F101" s="59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</row>
    <row r="102" spans="2:70" x14ac:dyDescent="0.25">
      <c r="B102" s="60" t="s">
        <v>21</v>
      </c>
      <c r="C102" s="61"/>
      <c r="D102" s="62"/>
      <c r="E102" s="62"/>
      <c r="F102" s="59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  <c r="AF102" s="7"/>
      <c r="AG102" s="7"/>
      <c r="AH102" s="37"/>
      <c r="AI102" s="7"/>
      <c r="AJ102" s="7"/>
      <c r="AK102" s="37"/>
      <c r="AL102" s="7"/>
      <c r="AM102" s="7"/>
      <c r="AN102" s="37"/>
      <c r="AO102" s="7"/>
      <c r="AP102" s="7"/>
      <c r="AQ102" s="37"/>
      <c r="AR102" s="7"/>
      <c r="AS102" s="7"/>
      <c r="AT102" s="37"/>
      <c r="AU102" s="7"/>
      <c r="AV102" s="7"/>
      <c r="AW102" s="37"/>
      <c r="AX102" s="7"/>
      <c r="AY102" s="7"/>
      <c r="AZ102" s="37"/>
      <c r="BA102" s="7"/>
      <c r="BB102" s="7"/>
      <c r="BC102" s="37"/>
      <c r="BD102" s="7"/>
      <c r="BE102" s="7"/>
      <c r="BF102" s="37"/>
      <c r="BG102" s="7"/>
      <c r="BH102" s="7"/>
      <c r="BI102" s="37"/>
      <c r="BJ102" s="7"/>
      <c r="BK102" s="7"/>
      <c r="BL102" s="37"/>
      <c r="BM102" s="7"/>
      <c r="BN102" s="7"/>
      <c r="BO102" s="37"/>
      <c r="BP102" s="7"/>
      <c r="BQ102" s="7"/>
      <c r="BR102" s="37"/>
    </row>
    <row r="103" spans="2:70" x14ac:dyDescent="0.25">
      <c r="B103" s="63"/>
      <c r="C103" s="64"/>
      <c r="D103" s="34"/>
      <c r="E103" s="34"/>
      <c r="F103" s="59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</row>
    <row r="104" spans="2:70" x14ac:dyDescent="0.25">
      <c r="B104" s="63" t="s">
        <v>22</v>
      </c>
      <c r="C104" s="64"/>
      <c r="D104" s="34"/>
      <c r="E104" s="65">
        <v>35000000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  <c r="AF104" s="7"/>
      <c r="AG104" s="7"/>
      <c r="AH104" s="37"/>
      <c r="AI104" s="7"/>
      <c r="AJ104" s="7"/>
      <c r="AK104" s="37"/>
      <c r="AL104" s="7"/>
      <c r="AM104" s="7"/>
      <c r="AN104" s="37"/>
      <c r="AO104" s="7"/>
      <c r="AP104" s="7"/>
      <c r="AQ104" s="37"/>
      <c r="AR104" s="7"/>
      <c r="AS104" s="7"/>
      <c r="AT104" s="37"/>
      <c r="AU104" s="7"/>
      <c r="AV104" s="7"/>
      <c r="AW104" s="37"/>
      <c r="AX104" s="7"/>
      <c r="AY104" s="7"/>
      <c r="AZ104" s="37"/>
      <c r="BA104" s="7"/>
      <c r="BB104" s="7"/>
      <c r="BC104" s="37"/>
      <c r="BD104" s="7"/>
      <c r="BE104" s="7"/>
      <c r="BF104" s="37"/>
      <c r="BG104" s="7"/>
      <c r="BH104" s="7"/>
      <c r="BI104" s="37"/>
      <c r="BJ104" s="7"/>
      <c r="BK104" s="7"/>
      <c r="BL104" s="37"/>
      <c r="BM104" s="7"/>
      <c r="BN104" s="7"/>
      <c r="BO104" s="37"/>
      <c r="BP104" s="7"/>
      <c r="BQ104" s="7"/>
      <c r="BR104" s="37"/>
    </row>
    <row r="105" spans="2:70" x14ac:dyDescent="0.25">
      <c r="B105" s="63" t="s">
        <v>23</v>
      </c>
      <c r="C105" s="64"/>
      <c r="D105" s="34"/>
      <c r="E105" s="65">
        <v>0</v>
      </c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  <c r="AU105" s="7"/>
      <c r="AV105" s="7"/>
      <c r="AW105" s="37"/>
      <c r="AX105" s="7"/>
      <c r="AY105" s="7"/>
      <c r="AZ105" s="37"/>
      <c r="BA105" s="7"/>
      <c r="BB105" s="7"/>
      <c r="BC105" s="37"/>
      <c r="BD105" s="7"/>
      <c r="BE105" s="7"/>
      <c r="BF105" s="37"/>
      <c r="BG105" s="7"/>
      <c r="BH105" s="7"/>
      <c r="BI105" s="37"/>
      <c r="BJ105" s="7"/>
      <c r="BK105" s="7"/>
      <c r="BL105" s="37"/>
      <c r="BM105" s="7"/>
      <c r="BN105" s="7"/>
      <c r="BO105" s="37"/>
      <c r="BP105" s="7"/>
      <c r="BQ105" s="7"/>
      <c r="BR105" s="37"/>
    </row>
    <row r="106" spans="2:70" x14ac:dyDescent="0.25">
      <c r="B106" s="63" t="s">
        <v>24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  <c r="AC106" s="7"/>
      <c r="AD106" s="7"/>
      <c r="AE106" s="37"/>
      <c r="AF106" s="7"/>
      <c r="AG106" s="7"/>
      <c r="AH106" s="37"/>
      <c r="AI106" s="7"/>
      <c r="AJ106" s="7"/>
      <c r="AK106" s="37"/>
      <c r="AL106" s="7"/>
      <c r="AM106" s="7"/>
      <c r="AN106" s="37"/>
      <c r="AO106" s="7"/>
      <c r="AP106" s="7"/>
      <c r="AQ106" s="37"/>
      <c r="AR106" s="7"/>
      <c r="AS106" s="7"/>
      <c r="AT106" s="37"/>
      <c r="AU106" s="7"/>
      <c r="AV106" s="7"/>
      <c r="AW106" s="37"/>
      <c r="AX106" s="7"/>
      <c r="AY106" s="7"/>
      <c r="AZ106" s="37"/>
      <c r="BA106" s="7"/>
      <c r="BB106" s="7"/>
      <c r="BC106" s="37"/>
      <c r="BD106" s="7"/>
      <c r="BE106" s="7"/>
      <c r="BF106" s="37"/>
      <c r="BG106" s="7"/>
      <c r="BH106" s="7"/>
      <c r="BI106" s="37"/>
      <c r="BJ106" s="7"/>
      <c r="BK106" s="7"/>
      <c r="BL106" s="37"/>
      <c r="BM106" s="7"/>
      <c r="BN106" s="7"/>
      <c r="BO106" s="37"/>
      <c r="BP106" s="7"/>
      <c r="BQ106" s="7"/>
      <c r="BR106" s="37"/>
    </row>
    <row r="107" spans="2:70" x14ac:dyDescent="0.25">
      <c r="B107" s="63" t="s">
        <v>25</v>
      </c>
      <c r="C107" s="64"/>
      <c r="D107" s="34"/>
      <c r="E107" s="65">
        <v>0</v>
      </c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</row>
    <row r="108" spans="2:70" x14ac:dyDescent="0.25">
      <c r="B108" s="63" t="s">
        <v>26</v>
      </c>
      <c r="C108" s="64"/>
      <c r="D108" s="34"/>
      <c r="E108" s="65">
        <v>32888000</v>
      </c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</row>
    <row r="109" spans="2:70" x14ac:dyDescent="0.25">
      <c r="B109" s="63" t="s">
        <v>44</v>
      </c>
      <c r="C109" s="64"/>
      <c r="D109" s="34"/>
      <c r="E109" s="65">
        <v>0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</row>
    <row r="110" spans="2:70" x14ac:dyDescent="0.25">
      <c r="B110" s="63" t="s">
        <v>27</v>
      </c>
      <c r="C110" s="64"/>
      <c r="D110" s="34"/>
      <c r="E110" s="65">
        <v>19737308.32</v>
      </c>
      <c r="F110" s="66"/>
      <c r="G110" s="35"/>
      <c r="H110" s="34"/>
      <c r="K110" s="7"/>
      <c r="L110" s="7"/>
      <c r="M110" s="37"/>
      <c r="N110" s="7"/>
      <c r="O110" s="7"/>
      <c r="P110" s="37"/>
      <c r="Q110" s="7"/>
      <c r="R110" s="7"/>
      <c r="S110" s="37"/>
      <c r="T110" s="7"/>
      <c r="U110" s="7"/>
      <c r="V110" s="37"/>
      <c r="W110" s="7"/>
      <c r="X110" s="7"/>
      <c r="Y110" s="37"/>
      <c r="Z110" s="7"/>
      <c r="AA110" s="7"/>
      <c r="AB110" s="37"/>
      <c r="AC110" s="7"/>
      <c r="AD110" s="7"/>
      <c r="AE110" s="37"/>
      <c r="AF110" s="7"/>
      <c r="AG110" s="7"/>
      <c r="AH110" s="37"/>
      <c r="AI110" s="7"/>
      <c r="AJ110" s="7"/>
      <c r="AK110" s="37"/>
      <c r="AL110" s="7"/>
      <c r="AM110" s="7"/>
      <c r="AN110" s="37"/>
      <c r="AO110" s="7"/>
      <c r="AP110" s="7"/>
      <c r="AQ110" s="37"/>
      <c r="AR110" s="7"/>
      <c r="AS110" s="7"/>
      <c r="AT110" s="37"/>
      <c r="AU110" s="7"/>
      <c r="AV110" s="7"/>
      <c r="AW110" s="37"/>
      <c r="AX110" s="7"/>
      <c r="AY110" s="7"/>
      <c r="AZ110" s="37"/>
      <c r="BA110" s="7"/>
      <c r="BB110" s="7"/>
      <c r="BC110" s="37"/>
      <c r="BD110" s="7"/>
      <c r="BE110" s="7"/>
      <c r="BF110" s="37"/>
      <c r="BG110" s="7"/>
      <c r="BH110" s="7"/>
      <c r="BI110" s="37"/>
      <c r="BJ110" s="7"/>
      <c r="BK110" s="7"/>
      <c r="BL110" s="37"/>
      <c r="BM110" s="7"/>
      <c r="BN110" s="7"/>
      <c r="BO110" s="37"/>
      <c r="BP110" s="7"/>
      <c r="BQ110" s="7"/>
      <c r="BR110" s="37"/>
    </row>
    <row r="111" spans="2:70" x14ac:dyDescent="0.25">
      <c r="B111" s="63" t="s">
        <v>36</v>
      </c>
      <c r="C111" s="64"/>
      <c r="D111" s="34"/>
      <c r="E111" s="65">
        <v>1124338.3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</row>
    <row r="112" spans="2:70" x14ac:dyDescent="0.25">
      <c r="B112" s="63" t="s">
        <v>28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  <c r="AF112" s="7"/>
      <c r="AG112" s="7"/>
      <c r="AH112" s="37"/>
      <c r="AI112" s="7"/>
      <c r="AJ112" s="7"/>
      <c r="AK112" s="37"/>
      <c r="AL112" s="7"/>
      <c r="AM112" s="7"/>
      <c r="AN112" s="37"/>
      <c r="AO112" s="7"/>
      <c r="AP112" s="7"/>
      <c r="AQ112" s="37"/>
      <c r="AR112" s="7"/>
      <c r="AS112" s="7"/>
      <c r="AT112" s="37"/>
      <c r="AU112" s="7"/>
      <c r="AV112" s="7"/>
      <c r="AW112" s="37"/>
      <c r="AX112" s="7"/>
      <c r="AY112" s="7"/>
      <c r="AZ112" s="37"/>
      <c r="BA112" s="7"/>
      <c r="BB112" s="7"/>
      <c r="BC112" s="37"/>
      <c r="BD112" s="7"/>
      <c r="BE112" s="7"/>
      <c r="BF112" s="37"/>
      <c r="BG112" s="7"/>
      <c r="BH112" s="7"/>
      <c r="BI112" s="37"/>
      <c r="BJ112" s="7"/>
      <c r="BK112" s="7"/>
      <c r="BL112" s="37"/>
      <c r="BM112" s="7"/>
      <c r="BN112" s="7"/>
      <c r="BO112" s="37"/>
      <c r="BP112" s="7"/>
      <c r="BQ112" s="7"/>
      <c r="BR112" s="37"/>
    </row>
    <row r="113" spans="2:70" x14ac:dyDescent="0.25">
      <c r="B113" s="63" t="s">
        <v>29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  <c r="AF113" s="7"/>
      <c r="AG113" s="7"/>
      <c r="AH113" s="37"/>
      <c r="AI113" s="7"/>
      <c r="AJ113" s="7"/>
      <c r="AK113" s="37"/>
      <c r="AL113" s="7"/>
      <c r="AM113" s="7"/>
      <c r="AN113" s="37"/>
      <c r="AO113" s="7"/>
      <c r="AP113" s="7"/>
      <c r="AQ113" s="37"/>
      <c r="AR113" s="7"/>
      <c r="AS113" s="7"/>
      <c r="AT113" s="37"/>
      <c r="AU113" s="7"/>
      <c r="AV113" s="7"/>
      <c r="AW113" s="37"/>
      <c r="AX113" s="7"/>
      <c r="AY113" s="7"/>
      <c r="AZ113" s="37"/>
      <c r="BA113" s="7"/>
      <c r="BB113" s="7"/>
      <c r="BC113" s="37"/>
      <c r="BD113" s="7"/>
      <c r="BE113" s="7"/>
      <c r="BF113" s="37"/>
      <c r="BG113" s="7"/>
      <c r="BH113" s="7"/>
      <c r="BI113" s="37"/>
      <c r="BJ113" s="7"/>
      <c r="BK113" s="7"/>
      <c r="BL113" s="37"/>
      <c r="BM113" s="7"/>
      <c r="BN113" s="7"/>
      <c r="BO113" s="37"/>
      <c r="BP113" s="7"/>
      <c r="BQ113" s="7"/>
      <c r="BR113" s="37"/>
    </row>
    <row r="114" spans="2:70" ht="15.75" thickBot="1" x14ac:dyDescent="0.3">
      <c r="B114" s="63" t="s">
        <v>41</v>
      </c>
      <c r="C114" s="64"/>
      <c r="D114" s="34"/>
      <c r="E114" s="67">
        <v>0</v>
      </c>
      <c r="F114" s="66"/>
      <c r="G114" s="35"/>
      <c r="H114" s="34"/>
      <c r="K114" s="7"/>
      <c r="L114" s="7"/>
      <c r="M114" s="37"/>
      <c r="N114" s="7"/>
      <c r="O114" s="7"/>
      <c r="P114" s="37"/>
      <c r="Q114" s="7"/>
      <c r="R114" s="7"/>
      <c r="S114" s="37"/>
      <c r="T114" s="7"/>
      <c r="U114" s="7"/>
      <c r="V114" s="37"/>
      <c r="W114" s="7"/>
      <c r="X114" s="7"/>
      <c r="Y114" s="37"/>
      <c r="Z114" s="7"/>
      <c r="AA114" s="7"/>
      <c r="AB114" s="37"/>
      <c r="AC114" s="7"/>
      <c r="AD114" s="7"/>
      <c r="AE114" s="37"/>
      <c r="AF114" s="7"/>
      <c r="AG114" s="7"/>
      <c r="AH114" s="37"/>
      <c r="AI114" s="7"/>
      <c r="AJ114" s="7"/>
      <c r="AK114" s="37"/>
      <c r="AL114" s="7"/>
      <c r="AM114" s="7"/>
      <c r="AN114" s="37"/>
      <c r="AO114" s="7"/>
      <c r="AP114" s="7"/>
      <c r="AQ114" s="37"/>
      <c r="AR114" s="7"/>
      <c r="AS114" s="7"/>
      <c r="AT114" s="37"/>
      <c r="AU114" s="7"/>
      <c r="AV114" s="7"/>
      <c r="AW114" s="37"/>
      <c r="AX114" s="7"/>
      <c r="AY114" s="7"/>
      <c r="AZ114" s="37"/>
      <c r="BA114" s="7"/>
      <c r="BB114" s="7"/>
      <c r="BC114" s="37"/>
      <c r="BD114" s="7"/>
      <c r="BE114" s="7"/>
      <c r="BF114" s="37"/>
      <c r="BG114" s="7"/>
      <c r="BH114" s="7"/>
      <c r="BI114" s="37"/>
      <c r="BJ114" s="7"/>
      <c r="BK114" s="7"/>
      <c r="BL114" s="37"/>
      <c r="BM114" s="7"/>
      <c r="BN114" s="7"/>
      <c r="BO114" s="37"/>
      <c r="BP114" s="7"/>
      <c r="BQ114" s="7"/>
      <c r="BR114" s="37"/>
    </row>
    <row r="115" spans="2:70" x14ac:dyDescent="0.25">
      <c r="B115" s="63"/>
      <c r="C115" s="64"/>
      <c r="D115" s="34"/>
      <c r="E115" s="65"/>
      <c r="F115" s="66"/>
      <c r="G115" s="35"/>
      <c r="H115" s="34"/>
      <c r="K115" s="7"/>
      <c r="L115" s="7"/>
      <c r="M115" s="37"/>
      <c r="N115" s="7"/>
      <c r="O115" s="7"/>
      <c r="P115" s="37"/>
      <c r="Q115" s="7"/>
      <c r="R115" s="7"/>
      <c r="S115" s="37"/>
      <c r="T115" s="7"/>
      <c r="U115" s="7"/>
      <c r="V115" s="37"/>
      <c r="W115" s="7"/>
      <c r="X115" s="7"/>
      <c r="Y115" s="37"/>
      <c r="Z115" s="7"/>
      <c r="AA115" s="7"/>
      <c r="AB115" s="37"/>
      <c r="AC115" s="7"/>
      <c r="AD115" s="7"/>
      <c r="AE115" s="37"/>
      <c r="AF115" s="7"/>
      <c r="AG115" s="7"/>
      <c r="AH115" s="37"/>
      <c r="AI115" s="7"/>
      <c r="AJ115" s="7"/>
      <c r="AK115" s="37"/>
      <c r="AL115" s="7"/>
      <c r="AM115" s="7"/>
      <c r="AN115" s="37"/>
      <c r="AO115" s="7"/>
      <c r="AP115" s="7"/>
      <c r="AQ115" s="37"/>
      <c r="AR115" s="7"/>
      <c r="AS115" s="7"/>
      <c r="AT115" s="37"/>
      <c r="AU115" s="7"/>
      <c r="AV115" s="7"/>
      <c r="AW115" s="37"/>
      <c r="AX115" s="7"/>
      <c r="AY115" s="7"/>
      <c r="AZ115" s="37"/>
      <c r="BA115" s="7"/>
      <c r="BB115" s="7"/>
      <c r="BC115" s="37"/>
      <c r="BD115" s="7"/>
      <c r="BE115" s="7"/>
      <c r="BF115" s="37"/>
      <c r="BG115" s="7"/>
      <c r="BH115" s="7"/>
      <c r="BI115" s="37"/>
      <c r="BJ115" s="7"/>
      <c r="BK115" s="7"/>
      <c r="BL115" s="37"/>
      <c r="BM115" s="7"/>
      <c r="BN115" s="7"/>
      <c r="BO115" s="37"/>
      <c r="BP115" s="7"/>
      <c r="BQ115" s="7"/>
      <c r="BR115" s="37"/>
    </row>
    <row r="116" spans="2:70" ht="15.75" thickBot="1" x14ac:dyDescent="0.3">
      <c r="B116" s="63"/>
      <c r="C116" s="64"/>
      <c r="D116" s="34"/>
      <c r="E116" s="67">
        <f>SUM(E104:E114)</f>
        <v>88749646.61999999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</row>
    <row r="117" spans="2:70" x14ac:dyDescent="0.25">
      <c r="B117" s="63"/>
      <c r="C117" s="64"/>
      <c r="D117" s="34"/>
      <c r="E117" s="65"/>
      <c r="F117" s="66"/>
      <c r="G117" s="35"/>
      <c r="H117" s="3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</row>
    <row r="118" spans="2:70" x14ac:dyDescent="0.25">
      <c r="B118" s="68" t="s">
        <v>30</v>
      </c>
      <c r="C118" s="69"/>
      <c r="D118" s="70"/>
      <c r="E118" s="65"/>
      <c r="F118" s="66"/>
      <c r="G118" s="35"/>
      <c r="H118" s="3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</row>
    <row r="119" spans="2:70" x14ac:dyDescent="0.25">
      <c r="B119" s="63" t="s">
        <v>31</v>
      </c>
      <c r="C119" s="64"/>
      <c r="D119" s="34"/>
      <c r="E119" s="65">
        <v>0</v>
      </c>
      <c r="F119" s="66"/>
      <c r="G119" s="35"/>
      <c r="H119" s="34"/>
      <c r="K119" s="7"/>
      <c r="L119" s="7"/>
      <c r="M119" s="37"/>
      <c r="N119" s="7"/>
      <c r="O119" s="7"/>
      <c r="P119" s="37"/>
      <c r="Q119" s="7"/>
      <c r="R119" s="7"/>
      <c r="S119" s="37"/>
      <c r="T119" s="7"/>
      <c r="U119" s="7"/>
      <c r="V119" s="37"/>
      <c r="W119" s="7"/>
      <c r="X119" s="7"/>
      <c r="Y119" s="37"/>
      <c r="Z119" s="7"/>
      <c r="AA119" s="7"/>
      <c r="AB119" s="37"/>
      <c r="AC119" s="7"/>
      <c r="AD119" s="7"/>
      <c r="AE119" s="37"/>
      <c r="AF119" s="7"/>
      <c r="AG119" s="7"/>
      <c r="AH119" s="37"/>
      <c r="AI119" s="7"/>
      <c r="AJ119" s="7"/>
      <c r="AK119" s="37"/>
      <c r="AL119" s="7"/>
      <c r="AM119" s="7"/>
      <c r="AN119" s="37"/>
      <c r="AO119" s="7"/>
      <c r="AP119" s="7"/>
      <c r="AQ119" s="37"/>
      <c r="AR119" s="7"/>
      <c r="AS119" s="7"/>
      <c r="AT119" s="37"/>
      <c r="AU119" s="7"/>
      <c r="AV119" s="7"/>
      <c r="AW119" s="37"/>
      <c r="AX119" s="7"/>
      <c r="AY119" s="7"/>
      <c r="AZ119" s="37"/>
      <c r="BA119" s="7"/>
      <c r="BB119" s="7"/>
      <c r="BC119" s="37"/>
      <c r="BD119" s="7"/>
      <c r="BE119" s="7"/>
      <c r="BF119" s="37"/>
      <c r="BG119" s="7"/>
      <c r="BH119" s="7"/>
      <c r="BI119" s="37"/>
      <c r="BJ119" s="7"/>
      <c r="BK119" s="7"/>
      <c r="BL119" s="37"/>
      <c r="BM119" s="7"/>
      <c r="BN119" s="7"/>
      <c r="BO119" s="37"/>
      <c r="BP119" s="7"/>
      <c r="BQ119" s="7"/>
      <c r="BR119" s="37"/>
    </row>
    <row r="120" spans="2:70" x14ac:dyDescent="0.25">
      <c r="B120" s="63" t="s">
        <v>32</v>
      </c>
      <c r="C120" s="64"/>
      <c r="D120" s="34"/>
      <c r="E120" s="65">
        <v>0</v>
      </c>
      <c r="F120" s="66"/>
      <c r="G120" s="35"/>
      <c r="H120" s="3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</row>
    <row r="121" spans="2:70" x14ac:dyDescent="0.25">
      <c r="B121" s="63" t="s">
        <v>33</v>
      </c>
      <c r="C121" s="64"/>
      <c r="D121" s="34"/>
      <c r="E121" s="65">
        <v>0</v>
      </c>
      <c r="F121" s="66"/>
      <c r="G121" s="35"/>
      <c r="H121" s="34"/>
      <c r="K121" s="7"/>
      <c r="L121" s="7"/>
      <c r="M121" s="37"/>
      <c r="N121" s="7"/>
      <c r="O121" s="7"/>
      <c r="P121" s="37"/>
      <c r="Q121" s="7"/>
      <c r="R121" s="7"/>
      <c r="S121" s="37"/>
      <c r="T121" s="7"/>
      <c r="U121" s="7"/>
      <c r="V121" s="37"/>
      <c r="W121" s="7"/>
      <c r="X121" s="7"/>
      <c r="Y121" s="37"/>
      <c r="Z121" s="7"/>
      <c r="AA121" s="7"/>
      <c r="AB121" s="37"/>
      <c r="AC121" s="7"/>
      <c r="AD121" s="7"/>
      <c r="AE121" s="37"/>
      <c r="AF121" s="7"/>
      <c r="AG121" s="7"/>
      <c r="AH121" s="37"/>
      <c r="AI121" s="7"/>
      <c r="AJ121" s="7"/>
      <c r="AK121" s="37"/>
      <c r="AL121" s="7"/>
      <c r="AM121" s="7"/>
      <c r="AN121" s="37"/>
      <c r="AO121" s="7"/>
      <c r="AP121" s="7"/>
      <c r="AQ121" s="37"/>
      <c r="AR121" s="7"/>
      <c r="AS121" s="7"/>
      <c r="AT121" s="37"/>
      <c r="AU121" s="7"/>
      <c r="AV121" s="7"/>
      <c r="AW121" s="37"/>
      <c r="AX121" s="7"/>
      <c r="AY121" s="7"/>
      <c r="AZ121" s="37"/>
      <c r="BA121" s="7"/>
      <c r="BB121" s="7"/>
      <c r="BC121" s="37"/>
      <c r="BD121" s="7"/>
      <c r="BE121" s="7"/>
      <c r="BF121" s="37"/>
      <c r="BG121" s="7"/>
      <c r="BH121" s="7"/>
      <c r="BI121" s="37"/>
      <c r="BJ121" s="7"/>
      <c r="BK121" s="7"/>
      <c r="BL121" s="37"/>
      <c r="BM121" s="7"/>
      <c r="BN121" s="7"/>
      <c r="BO121" s="37"/>
      <c r="BP121" s="7"/>
      <c r="BQ121" s="7"/>
      <c r="BR121" s="37"/>
    </row>
    <row r="122" spans="2:70" x14ac:dyDescent="0.25">
      <c r="B122" s="63" t="s">
        <v>34</v>
      </c>
      <c r="C122" s="64"/>
      <c r="D122" s="34"/>
      <c r="E122" s="65">
        <v>0</v>
      </c>
      <c r="F122" s="66"/>
      <c r="G122" s="35"/>
      <c r="H122" s="34"/>
      <c r="K122" s="7"/>
      <c r="L122" s="7"/>
      <c r="M122" s="37"/>
      <c r="N122" s="7"/>
      <c r="O122" s="7"/>
      <c r="P122" s="37"/>
      <c r="Q122" s="7"/>
      <c r="R122" s="7"/>
      <c r="S122" s="37"/>
      <c r="T122" s="7"/>
      <c r="U122" s="7"/>
      <c r="V122" s="37"/>
      <c r="W122" s="7"/>
      <c r="X122" s="7"/>
      <c r="Y122" s="37"/>
      <c r="Z122" s="7"/>
      <c r="AA122" s="7"/>
      <c r="AB122" s="37"/>
      <c r="AC122" s="7"/>
      <c r="AD122" s="7"/>
      <c r="AE122" s="37"/>
      <c r="AF122" s="7"/>
      <c r="AG122" s="7"/>
      <c r="AH122" s="37"/>
      <c r="AI122" s="7"/>
      <c r="AJ122" s="7"/>
      <c r="AK122" s="37"/>
      <c r="AL122" s="7"/>
      <c r="AM122" s="7"/>
      <c r="AN122" s="37"/>
      <c r="AO122" s="7"/>
      <c r="AP122" s="7"/>
      <c r="AQ122" s="37"/>
      <c r="AR122" s="7"/>
      <c r="AS122" s="7"/>
      <c r="AT122" s="37"/>
      <c r="AU122" s="7"/>
      <c r="AV122" s="7"/>
      <c r="AW122" s="37"/>
      <c r="AX122" s="7"/>
      <c r="AY122" s="7"/>
      <c r="AZ122" s="37"/>
      <c r="BA122" s="7"/>
      <c r="BB122" s="7"/>
      <c r="BC122" s="37"/>
      <c r="BD122" s="7"/>
      <c r="BE122" s="7"/>
      <c r="BF122" s="37"/>
      <c r="BG122" s="7"/>
      <c r="BH122" s="7"/>
      <c r="BI122" s="37"/>
      <c r="BJ122" s="7"/>
      <c r="BK122" s="7"/>
      <c r="BL122" s="37"/>
      <c r="BM122" s="7"/>
      <c r="BN122" s="7"/>
      <c r="BO122" s="37"/>
      <c r="BP122" s="7"/>
      <c r="BQ122" s="7"/>
      <c r="BR122" s="37"/>
    </row>
    <row r="123" spans="2:70" x14ac:dyDescent="0.25">
      <c r="B123" s="63" t="s">
        <v>198</v>
      </c>
      <c r="C123" s="64"/>
      <c r="D123" s="34"/>
      <c r="E123" s="65">
        <v>0</v>
      </c>
      <c r="F123" s="66"/>
      <c r="G123" s="35"/>
      <c r="H123" s="34"/>
      <c r="K123" s="7"/>
      <c r="L123" s="7"/>
      <c r="M123" s="37"/>
      <c r="N123" s="7"/>
      <c r="O123" s="7"/>
      <c r="P123" s="37"/>
      <c r="Q123" s="7"/>
      <c r="R123" s="7"/>
      <c r="S123" s="37"/>
      <c r="T123" s="7"/>
      <c r="U123" s="7"/>
      <c r="V123" s="37"/>
      <c r="W123" s="7"/>
      <c r="X123" s="7"/>
      <c r="Y123" s="37"/>
      <c r="Z123" s="7"/>
      <c r="AA123" s="7"/>
      <c r="AB123" s="37"/>
      <c r="AC123" s="7"/>
      <c r="AD123" s="7"/>
      <c r="AE123" s="37"/>
      <c r="AF123" s="7"/>
      <c r="AG123" s="7"/>
      <c r="AH123" s="37"/>
      <c r="AI123" s="7"/>
      <c r="AJ123" s="7"/>
      <c r="AK123" s="37"/>
      <c r="AL123" s="7"/>
      <c r="AM123" s="7"/>
      <c r="AN123" s="37"/>
      <c r="AO123" s="7"/>
      <c r="AP123" s="7"/>
      <c r="AQ123" s="37"/>
      <c r="AR123" s="7"/>
      <c r="AS123" s="7"/>
      <c r="AT123" s="37"/>
      <c r="AU123" s="7"/>
      <c r="AV123" s="7"/>
      <c r="AW123" s="37"/>
      <c r="AX123" s="7"/>
      <c r="AY123" s="7"/>
      <c r="AZ123" s="37"/>
      <c r="BA123" s="7"/>
      <c r="BB123" s="7"/>
      <c r="BC123" s="37"/>
      <c r="BD123" s="7"/>
      <c r="BE123" s="7"/>
      <c r="BF123" s="37"/>
      <c r="BG123" s="7"/>
      <c r="BH123" s="7"/>
      <c r="BI123" s="37"/>
      <c r="BJ123" s="7"/>
      <c r="BK123" s="7"/>
      <c r="BL123" s="37"/>
      <c r="BM123" s="7"/>
      <c r="BN123" s="7"/>
      <c r="BO123" s="37"/>
      <c r="BP123" s="7"/>
      <c r="BQ123" s="7"/>
      <c r="BR123" s="37"/>
    </row>
    <row r="124" spans="2:70" x14ac:dyDescent="0.25">
      <c r="B124" s="63" t="s">
        <v>29</v>
      </c>
      <c r="C124" s="64"/>
      <c r="D124" s="34"/>
      <c r="E124" s="65">
        <v>43749646.619999997</v>
      </c>
      <c r="F124" s="66"/>
      <c r="G124" s="35"/>
      <c r="H124" s="3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</row>
    <row r="125" spans="2:70" ht="15.75" thickBot="1" x14ac:dyDescent="0.3">
      <c r="B125" s="66"/>
      <c r="F125" s="66"/>
      <c r="G125" s="35"/>
      <c r="H125" s="3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</row>
    <row r="126" spans="2:70" ht="15.75" thickBot="1" x14ac:dyDescent="0.3">
      <c r="B126" s="68" t="s">
        <v>35</v>
      </c>
      <c r="C126" s="69"/>
      <c r="D126" s="70"/>
      <c r="E126" s="71">
        <f>E116-E121-E122-E123-E119-E120-E124</f>
        <v>44999999.999999993</v>
      </c>
      <c r="F126" s="66"/>
      <c r="G126" s="35"/>
      <c r="H126" s="3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</row>
    <row r="127" spans="2:70" ht="16.5" thickTop="1" thickBot="1" x14ac:dyDescent="0.3">
      <c r="B127" s="68"/>
      <c r="C127" s="69"/>
      <c r="D127" s="34"/>
      <c r="E127" s="34"/>
      <c r="F127" s="72"/>
      <c r="G127" s="34"/>
      <c r="H127" s="36"/>
      <c r="K127" s="7"/>
      <c r="L127" s="7"/>
      <c r="M127" s="37"/>
      <c r="N127" s="7"/>
      <c r="O127" s="7"/>
      <c r="P127" s="37"/>
      <c r="Q127" s="7"/>
      <c r="R127" s="7"/>
      <c r="S127" s="37"/>
      <c r="T127" s="7"/>
      <c r="U127" s="7"/>
      <c r="V127" s="37"/>
      <c r="W127" s="7"/>
      <c r="X127" s="7"/>
      <c r="Y127" s="37"/>
      <c r="Z127" s="7"/>
      <c r="AA127" s="7"/>
      <c r="AB127" s="37"/>
      <c r="AC127" s="7"/>
      <c r="AD127" s="7"/>
      <c r="AE127" s="37"/>
      <c r="AF127" s="7"/>
      <c r="AG127" s="7"/>
      <c r="AH127" s="37"/>
      <c r="AI127" s="7"/>
      <c r="AJ127" s="7"/>
      <c r="AK127" s="37"/>
      <c r="AL127" s="7"/>
      <c r="AM127" s="7"/>
      <c r="AN127" s="37"/>
      <c r="AO127" s="7"/>
      <c r="AP127" s="7"/>
      <c r="AQ127" s="37"/>
      <c r="AR127" s="7"/>
      <c r="AS127" s="7"/>
      <c r="AT127" s="37"/>
      <c r="AU127" s="7"/>
      <c r="AV127" s="7"/>
      <c r="AW127" s="37"/>
      <c r="AX127" s="7"/>
      <c r="AY127" s="7"/>
      <c r="AZ127" s="37"/>
      <c r="BA127" s="7"/>
      <c r="BB127" s="7"/>
      <c r="BC127" s="37"/>
      <c r="BD127" s="7"/>
      <c r="BE127" s="7"/>
      <c r="BF127" s="37"/>
      <c r="BG127" s="7"/>
      <c r="BH127" s="7"/>
      <c r="BI127" s="37"/>
      <c r="BJ127" s="7"/>
      <c r="BK127" s="7"/>
      <c r="BL127" s="37"/>
      <c r="BM127" s="7"/>
      <c r="BN127" s="7"/>
      <c r="BO127" s="37"/>
      <c r="BP127" s="7"/>
      <c r="BQ127" s="7"/>
      <c r="BR127" s="37"/>
    </row>
    <row r="128" spans="2:70" x14ac:dyDescent="0.25">
      <c r="B128" s="73"/>
      <c r="C128" s="73"/>
      <c r="D128" s="58"/>
      <c r="E128" s="58"/>
      <c r="F128" s="74"/>
      <c r="G128" s="34"/>
      <c r="H128" s="3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</row>
    <row r="129" spans="2:70" x14ac:dyDescent="0.25">
      <c r="B129" s="69"/>
      <c r="C129" s="69"/>
      <c r="D129" s="70"/>
      <c r="E129" s="70"/>
      <c r="F129" s="74"/>
      <c r="G129" s="34"/>
      <c r="H129" s="36"/>
    </row>
    <row r="130" spans="2:70" x14ac:dyDescent="0.25">
      <c r="B130" s="34"/>
      <c r="C130" s="34"/>
      <c r="D130" s="34"/>
      <c r="E130" s="34"/>
      <c r="F130" s="35"/>
      <c r="G130" s="34"/>
      <c r="H130" s="3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</row>
  </sheetData>
  <mergeCells count="6">
    <mergeCell ref="J95:J97"/>
    <mergeCell ref="A4:H4"/>
    <mergeCell ref="J83:J85"/>
    <mergeCell ref="J86:J88"/>
    <mergeCell ref="J89:J91"/>
    <mergeCell ref="J92:J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2021</vt:lpstr>
      <vt:lpstr>Investments Aug 2021</vt:lpstr>
      <vt:lpstr>Investments Sep 2021</vt:lpstr>
      <vt:lpstr>Investments Oct 2021</vt:lpstr>
      <vt:lpstr>Investments Nov 2021</vt:lpstr>
      <vt:lpstr>Investments Dec 2021</vt:lpstr>
      <vt:lpstr>Investments Jan 2022</vt:lpstr>
      <vt:lpstr>Investments Feb 2022</vt:lpstr>
      <vt:lpstr>Investments Mar 2022</vt:lpstr>
      <vt:lpstr>Investments Apr 2022</vt:lpstr>
      <vt:lpstr>Investments May 2022</vt:lpstr>
      <vt:lpstr>Investments Jun 2022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2022-05-05T13:30:45Z</dcterms:modified>
</cp:coreProperties>
</file>