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Equitable Sha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<sst xmlns="http://schemas.openxmlformats.org/spreadsheetml/2006/main" count="181" uniqueCount="121">
  <si>
    <t>Name of Municipality:</t>
  </si>
  <si>
    <t>Demarcation Code:</t>
  </si>
  <si>
    <t>Tel code:</t>
  </si>
  <si>
    <t>Tel number:</t>
  </si>
  <si>
    <t>Fax code:</t>
  </si>
  <si>
    <t>Fax number:</t>
  </si>
  <si>
    <t>Name of Contact Person:</t>
  </si>
  <si>
    <t>Designation:</t>
  </si>
  <si>
    <t>Quarter under review:</t>
  </si>
  <si>
    <t>- Other (specify)</t>
  </si>
  <si>
    <t>Rand</t>
  </si>
  <si>
    <t>Number</t>
  </si>
  <si>
    <t xml:space="preserve">Income </t>
  </si>
  <si>
    <t>Expenditure</t>
  </si>
  <si>
    <t xml:space="preserve">  -  Other income not included above</t>
  </si>
  <si>
    <t xml:space="preserve">  -  Transfers received from National Government</t>
  </si>
  <si>
    <t>Water</t>
  </si>
  <si>
    <t>Electricity</t>
  </si>
  <si>
    <t>Sanitation</t>
  </si>
  <si>
    <t>Compiler</t>
  </si>
  <si>
    <t>Municipal Manager</t>
  </si>
  <si>
    <t xml:space="preserve">  -  Income received for other trading services</t>
  </si>
  <si>
    <t>Refuse</t>
  </si>
  <si>
    <t>Total in Rand</t>
  </si>
  <si>
    <t xml:space="preserve">  -  Total expenditure for the quarter</t>
  </si>
  <si>
    <t>Is your municipality the Service Authority for the following services?</t>
  </si>
  <si>
    <t xml:space="preserve">  -  If yes, state percentage service provided directly</t>
  </si>
  <si>
    <t xml:space="preserve">  -  If yes, state percentage performed by other municipalities</t>
  </si>
  <si>
    <t>Equitable Share</t>
  </si>
  <si>
    <t>CMIP</t>
  </si>
  <si>
    <t>Certified by:______________________</t>
  </si>
  <si>
    <t>ANNEXURE E</t>
  </si>
  <si>
    <t>Only municipalities authorised for a service need to report on such service (not municipalities performing a provider function). If a district municipality is authorised for water and sanitation, a separate sheet needs to be completed for each of the local municipalities for which it is authorised.</t>
  </si>
  <si>
    <t>In instances of electricity/energy distribution, local (Category B) municipalities must complete the form (under Status Quo provision). In the case of refuse removal, local municipalities must complete the form (with five exceptions).</t>
  </si>
  <si>
    <r>
      <t xml:space="preserve">1.  </t>
    </r>
    <r>
      <rPr>
        <b/>
        <u val="single"/>
        <sz val="11"/>
        <rFont val="Arial"/>
        <family val="2"/>
      </rPr>
      <t>GENERAL PARTICULARS</t>
    </r>
  </si>
  <si>
    <r>
      <t xml:space="preserve">2.  </t>
    </r>
    <r>
      <rPr>
        <b/>
        <u val="single"/>
        <sz val="11"/>
        <rFont val="Arial"/>
        <family val="2"/>
      </rPr>
      <t>GENERAL NOTES ON REPORTING</t>
    </r>
  </si>
  <si>
    <r>
      <t xml:space="preserve">3.  </t>
    </r>
    <r>
      <rPr>
        <b/>
        <u val="single"/>
        <sz val="11"/>
        <rFont val="Arial"/>
        <family val="2"/>
      </rPr>
      <t xml:space="preserve">SERVICE AUTHORITY  </t>
    </r>
  </si>
  <si>
    <r>
      <t xml:space="preserve">       -</t>
    </r>
    <r>
      <rPr>
        <sz val="11"/>
        <rFont val="Arial"/>
        <family val="2"/>
      </rPr>
      <t xml:space="preserve"> State names for each municipality </t>
    </r>
  </si>
  <si>
    <t>Total Equitable Share allocation</t>
  </si>
  <si>
    <t>Free Basic Services component</t>
  </si>
  <si>
    <t>Free Basic Energy Component</t>
  </si>
  <si>
    <t>Other: R293 personnel and nodal</t>
  </si>
  <si>
    <t xml:space="preserve">Equitable share allocation for quarter: </t>
  </si>
  <si>
    <t>Expenditure in quarter on FBS</t>
  </si>
  <si>
    <t>Free Basic Water                               R</t>
  </si>
  <si>
    <t>Free Basic Sanitation                               R</t>
  </si>
  <si>
    <t>Free Basic Electricity/Energy                              R</t>
  </si>
  <si>
    <t>Free Basic Refuse Removal                          R</t>
  </si>
  <si>
    <t>R</t>
  </si>
  <si>
    <r>
      <t xml:space="preserve">4.  </t>
    </r>
    <r>
      <rPr>
        <b/>
        <u val="single"/>
        <sz val="11"/>
        <rFont val="Arial"/>
        <family val="2"/>
      </rPr>
      <t>PROVISION OF BASIC SERVICES/FREE BASIC SERVICES (FBS)</t>
    </r>
  </si>
  <si>
    <t>Estimated number of households in demarcated area</t>
  </si>
  <si>
    <r>
      <t xml:space="preserve">Estimated number of </t>
    </r>
    <r>
      <rPr>
        <b/>
        <sz val="11"/>
        <rFont val="Arial"/>
        <family val="2"/>
      </rPr>
      <t>poor</t>
    </r>
    <r>
      <rPr>
        <sz val="11"/>
        <rFont val="Arial"/>
        <family val="2"/>
      </rPr>
      <t xml:space="preserve"> households in demarcated area</t>
    </r>
  </si>
  <si>
    <r>
      <t xml:space="preserve">Estimated number of households (i.e. </t>
    </r>
    <r>
      <rPr>
        <b/>
        <sz val="11"/>
        <rFont val="Arial"/>
        <family val="2"/>
      </rPr>
      <t>to all</t>
    </r>
    <r>
      <rPr>
        <sz val="11"/>
        <rFont val="Arial"/>
        <family val="2"/>
      </rPr>
      <t>) with access to Free Basic Services</t>
    </r>
  </si>
  <si>
    <r>
      <t xml:space="preserve">Estimated number of </t>
    </r>
    <r>
      <rPr>
        <b/>
        <sz val="11"/>
        <rFont val="Arial"/>
        <family val="2"/>
      </rPr>
      <t>poor</t>
    </r>
    <r>
      <rPr>
        <sz val="11"/>
        <rFont val="Arial"/>
        <family val="2"/>
      </rPr>
      <t xml:space="preserve"> households with access to Free Basic Services</t>
    </r>
  </si>
  <si>
    <t>list reasons for increase in provision for each Basic Service (Water, Electricity/Energy, Sanitation and Refuse Removal):</t>
  </si>
  <si>
    <t>Is there any increase to the number of households having access to Free Basic Services when compared to the previous reporting period?  If yes,</t>
  </si>
  <si>
    <t xml:space="preserve"> -  Own income (excl grants) received from the water,sanitation, electricity and refuse </t>
  </si>
  <si>
    <t xml:space="preserve">  -  Expenditure on other trading services</t>
  </si>
  <si>
    <r>
      <t xml:space="preserve">5.  </t>
    </r>
    <r>
      <rPr>
        <b/>
        <u val="single"/>
        <sz val="11"/>
        <rFont val="Arial"/>
        <family val="2"/>
      </rPr>
      <t>FINANCIAL INFORMATION FOR THE QUARTER</t>
    </r>
  </si>
  <si>
    <t xml:space="preserve">  -  Other expenditure not included above</t>
  </si>
  <si>
    <t xml:space="preserve">  -  Total income received for the quarter</t>
  </si>
  <si>
    <r>
      <t xml:space="preserve">Estimated number of </t>
    </r>
    <r>
      <rPr>
        <b/>
        <sz val="11"/>
        <rFont val="Arial"/>
        <family val="2"/>
      </rPr>
      <t>poor</t>
    </r>
    <r>
      <rPr>
        <sz val="11"/>
        <rFont val="Arial"/>
        <family val="2"/>
      </rPr>
      <t xml:space="preserve"> households with access to FBS due to lack of infrastructure</t>
    </r>
  </si>
  <si>
    <t xml:space="preserve"> -  Infrastructure expenditure on water,sanitation, electricity and refuse during reporting period </t>
  </si>
  <si>
    <t xml:space="preserve"> -   Operating expenditure on water,sanitation, electricity and refuse during reporting period </t>
  </si>
  <si>
    <t>To be completed by municipal service authority:</t>
  </si>
  <si>
    <t xml:space="preserve"> -   Does another municipality provide services on your behalf?</t>
  </si>
  <si>
    <t xml:space="preserve"> -   If yes, is a Service Authority/Service Provider agreement in place?</t>
  </si>
  <si>
    <t xml:space="preserve"> -   Does an non-municipal entity, such as Eskom and Water Boards, provide services in your area?</t>
  </si>
  <si>
    <t xml:space="preserve"> -   If yes, is service level agreement is place?</t>
  </si>
  <si>
    <t xml:space="preserve"> -   Is no, state reasons:</t>
  </si>
  <si>
    <r>
      <t xml:space="preserve">6.  </t>
    </r>
    <r>
      <rPr>
        <b/>
        <u val="single"/>
        <sz val="11"/>
        <rFont val="Arial"/>
        <family val="2"/>
      </rPr>
      <t>SERVICE PROVIDERS AGREEMENTS</t>
    </r>
  </si>
  <si>
    <t xml:space="preserve"> -   Nodal allocation for the quarter received</t>
  </si>
  <si>
    <t xml:space="preserve"> -   Total expenditure for the quarter on nodal projects</t>
  </si>
  <si>
    <t xml:space="preserve"> -   Specify nodal projects and expenditure during quarter:</t>
  </si>
  <si>
    <r>
      <t xml:space="preserve">7.  </t>
    </r>
    <r>
      <rPr>
        <b/>
        <u val="single"/>
        <sz val="11"/>
        <rFont val="Arial"/>
        <family val="2"/>
      </rPr>
      <t>CERTIFICATION OF ACCURACY OF REPORT</t>
    </r>
  </si>
  <si>
    <r>
      <t xml:space="preserve">7.  </t>
    </r>
    <r>
      <rPr>
        <b/>
        <u val="single"/>
        <sz val="11"/>
        <rFont val="Arial"/>
        <family val="2"/>
      </rPr>
      <t>CONFIRMATION OF ACCURACY OF REPORT</t>
    </r>
  </si>
  <si>
    <t>QUARTERLY REPORTING IN TERMS OF SECTION 5(7)(iii) OF THE DIVISION OF REVENUE ACT, 2003</t>
  </si>
  <si>
    <t>Breede Valley</t>
  </si>
  <si>
    <t>023</t>
  </si>
  <si>
    <t>WCO25</t>
  </si>
  <si>
    <t>y</t>
  </si>
  <si>
    <t>Admin/Rabate Sanitationg/Refuse</t>
  </si>
  <si>
    <t>and Rabate Rental</t>
  </si>
  <si>
    <t>N</t>
  </si>
  <si>
    <t>NONE</t>
  </si>
  <si>
    <t>Chief Financial Officer</t>
  </si>
  <si>
    <t>Y</t>
  </si>
  <si>
    <t>September 14</t>
  </si>
  <si>
    <t xml:space="preserve">Income  </t>
  </si>
  <si>
    <t>Income recevied</t>
  </si>
  <si>
    <t>Transfers National</t>
  </si>
  <si>
    <t>riool</t>
  </si>
  <si>
    <t>vullis</t>
  </si>
  <si>
    <t>1 - 63</t>
  </si>
  <si>
    <t>behuising (75 - 77)</t>
  </si>
  <si>
    <t>elektrisiteit</t>
  </si>
  <si>
    <t>water</t>
  </si>
  <si>
    <t>Other income</t>
  </si>
  <si>
    <t xml:space="preserve">vullis </t>
  </si>
  <si>
    <t>85 - 99</t>
  </si>
  <si>
    <t>Total</t>
  </si>
  <si>
    <t>EXPENDITURE</t>
  </si>
  <si>
    <t xml:space="preserve">Infrastructure </t>
  </si>
  <si>
    <t>Oprating expendi</t>
  </si>
  <si>
    <t>Other Trading serv</t>
  </si>
  <si>
    <t>Other expenditure</t>
  </si>
  <si>
    <t>RIOOL</t>
  </si>
  <si>
    <t>VULLIS (Rabate + Con)</t>
  </si>
  <si>
    <t>ELEKTRISISTEIT</t>
  </si>
  <si>
    <t>WATER</t>
  </si>
  <si>
    <t>Surplus (Tekort)</t>
  </si>
  <si>
    <t>± 6000</t>
  </si>
  <si>
    <t>D McThomas</t>
  </si>
  <si>
    <t xml:space="preserve"> R Ontong</t>
  </si>
  <si>
    <t>Estimated number of poor housholds without access to FBS due to lack of infrastructure - ± 15 000</t>
  </si>
  <si>
    <t>H Hansen</t>
  </si>
  <si>
    <t>hhansen@bvm.gov.za</t>
  </si>
  <si>
    <t>3484868</t>
  </si>
  <si>
    <t>Miss H Hansen</t>
  </si>
  <si>
    <t>Manager AFS and Reporting</t>
  </si>
  <si>
    <t>January 2020 till March 2020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</si>
</sst>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.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2" fillId="0" borderId="10" xfId="0" applyFont="1" applyBorder="1" applyAlignment="1" quotePrefix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6" xfId="0" applyFont="1" applyBorder="1" applyAlignment="1" quotePrefix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78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4" fontId="8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5" fillId="0" borderId="0" xfId="53" applyAlignment="1" applyProtection="1">
      <alignment/>
      <protection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20" xfId="0" applyNumberFormat="1" applyFont="1" applyBorder="1" applyAlignment="1" quotePrefix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22" xfId="0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1" fillId="33" borderId="2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hansen@bvm.gov.z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75" zoomScaleNormal="75" zoomScalePageLayoutView="0" workbookViewId="0" topLeftCell="A32">
      <selection activeCell="W44" sqref="V44:W44"/>
    </sheetView>
  </sheetViews>
  <sheetFormatPr defaultColWidth="9.140625" defaultRowHeight="12.75"/>
  <cols>
    <col min="4" max="4" width="9.28125" style="0" bestFit="1" customWidth="1"/>
    <col min="5" max="5" width="14.8515625" style="0" customWidth="1"/>
    <col min="6" max="6" width="10.28125" style="0" customWidth="1"/>
    <col min="7" max="7" width="7.28125" style="0" customWidth="1"/>
    <col min="8" max="8" width="10.28125" style="0" customWidth="1"/>
    <col min="9" max="9" width="11.140625" style="0" customWidth="1"/>
    <col min="10" max="10" width="5.7109375" style="0" customWidth="1"/>
    <col min="11" max="11" width="14.7109375" style="0" bestFit="1" customWidth="1"/>
    <col min="12" max="12" width="15.140625" style="0" customWidth="1"/>
    <col min="13" max="13" width="16.00390625" style="0" bestFit="1" customWidth="1"/>
    <col min="14" max="14" width="13.140625" style="0" bestFit="1" customWidth="1"/>
    <col min="19" max="19" width="17.7109375" style="0" customWidth="1"/>
    <col min="20" max="20" width="15.00390625" style="0" customWidth="1"/>
  </cols>
  <sheetData>
    <row r="1" spans="12:15" s="2" customFormat="1" ht="15.75" customHeight="1">
      <c r="L1" s="44" t="s">
        <v>31</v>
      </c>
      <c r="M1" s="44"/>
      <c r="N1" s="44"/>
      <c r="O1" s="44"/>
    </row>
    <row r="2" spans="1:12" s="2" customFormat="1" ht="15.75" customHeight="1">
      <c r="A2" s="47" t="s">
        <v>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" customFormat="1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="2" customFormat="1" ht="15.75" customHeight="1">
      <c r="A4" s="3" t="s">
        <v>34</v>
      </c>
    </row>
    <row r="5" s="2" customFormat="1" ht="15.75" customHeight="1"/>
    <row r="6" spans="1:15" s="2" customFormat="1" ht="22.5" customHeight="1">
      <c r="A6" s="2" t="s">
        <v>0</v>
      </c>
      <c r="D6" s="24" t="s">
        <v>77</v>
      </c>
      <c r="E6" s="25"/>
      <c r="F6" s="5"/>
      <c r="G6" s="5"/>
      <c r="H6" s="6"/>
      <c r="I6" s="7"/>
      <c r="J6" s="2" t="s">
        <v>1</v>
      </c>
      <c r="L6" s="4" t="s">
        <v>79</v>
      </c>
      <c r="M6" s="5"/>
      <c r="N6" s="6"/>
      <c r="O6" s="7"/>
    </row>
    <row r="7" s="2" customFormat="1" ht="9" customHeight="1"/>
    <row r="8" spans="1:14" s="2" customFormat="1" ht="15.75" customHeight="1">
      <c r="A8" s="2" t="s">
        <v>2</v>
      </c>
      <c r="D8" s="23" t="s">
        <v>78</v>
      </c>
      <c r="E8" s="5"/>
      <c r="F8" s="5"/>
      <c r="G8" s="5"/>
      <c r="H8" s="6"/>
      <c r="J8" s="2" t="s">
        <v>4</v>
      </c>
      <c r="L8" s="23" t="s">
        <v>78</v>
      </c>
      <c r="M8" s="5"/>
      <c r="N8" s="6"/>
    </row>
    <row r="9" spans="1:14" s="2" customFormat="1" ht="15.75" customHeight="1">
      <c r="A9" s="2" t="s">
        <v>3</v>
      </c>
      <c r="D9" s="26" t="s">
        <v>117</v>
      </c>
      <c r="E9" s="8"/>
      <c r="F9" s="8"/>
      <c r="G9" s="8"/>
      <c r="H9" s="9"/>
      <c r="J9" s="2" t="s">
        <v>5</v>
      </c>
      <c r="L9" s="33">
        <v>3484997</v>
      </c>
      <c r="M9" s="8"/>
      <c r="N9" s="9"/>
    </row>
    <row r="10" spans="4:5" s="2" customFormat="1" ht="15.75" customHeight="1">
      <c r="D10" s="43" t="s">
        <v>116</v>
      </c>
      <c r="E10" s="32"/>
    </row>
    <row r="11" s="2" customFormat="1" ht="15.75" customHeight="1"/>
    <row r="12" spans="1:8" s="2" customFormat="1" ht="15.75" customHeight="1">
      <c r="A12" s="2" t="s">
        <v>6</v>
      </c>
      <c r="D12" s="4" t="s">
        <v>118</v>
      </c>
      <c r="E12" s="5"/>
      <c r="F12" s="5"/>
      <c r="G12" s="5"/>
      <c r="H12" s="6"/>
    </row>
    <row r="13" spans="1:8" s="2" customFormat="1" ht="15.75" customHeight="1">
      <c r="A13" s="2" t="s">
        <v>7</v>
      </c>
      <c r="D13" s="4" t="s">
        <v>119</v>
      </c>
      <c r="E13" s="5"/>
      <c r="F13" s="5"/>
      <c r="G13" s="5"/>
      <c r="H13" s="6"/>
    </row>
    <row r="14" s="2" customFormat="1" ht="15.75" customHeight="1"/>
    <row r="15" spans="1:9" s="2" customFormat="1" ht="15.75" customHeight="1">
      <c r="A15" s="2" t="s">
        <v>8</v>
      </c>
      <c r="D15" s="24" t="s">
        <v>120</v>
      </c>
      <c r="E15" s="25"/>
      <c r="F15" s="25"/>
      <c r="G15" s="5"/>
      <c r="H15" s="6"/>
      <c r="I15" s="7"/>
    </row>
    <row r="16" s="2" customFormat="1" ht="15.75" customHeight="1"/>
    <row r="17" s="2" customFormat="1" ht="15.75" customHeight="1">
      <c r="A17" s="3" t="s">
        <v>35</v>
      </c>
    </row>
    <row r="18" s="2" customFormat="1" ht="6.75" customHeight="1"/>
    <row r="19" spans="1:15" s="2" customFormat="1" ht="30.75" customHeight="1">
      <c r="A19" s="48" t="s">
        <v>32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s="2" customFormat="1" ht="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30.75" customHeight="1">
      <c r="A21" s="48" t="s">
        <v>33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="2" customFormat="1" ht="6.75" customHeight="1"/>
    <row r="23" spans="1:9" s="2" customFormat="1" ht="15.75" customHeight="1">
      <c r="A23" s="3" t="s">
        <v>36</v>
      </c>
      <c r="H23" s="7"/>
      <c r="I23" s="7"/>
    </row>
    <row r="24" spans="1:14" s="2" customFormat="1" ht="15.75" customHeight="1">
      <c r="A24" s="3"/>
      <c r="K24" s="19" t="s">
        <v>16</v>
      </c>
      <c r="L24" s="19" t="s">
        <v>17</v>
      </c>
      <c r="M24" s="19" t="s">
        <v>18</v>
      </c>
      <c r="N24" s="19" t="s">
        <v>22</v>
      </c>
    </row>
    <row r="25" spans="1:14" s="2" customFormat="1" ht="15.75" customHeight="1">
      <c r="A25" s="2" t="s">
        <v>25</v>
      </c>
      <c r="K25" s="34" t="s">
        <v>80</v>
      </c>
      <c r="L25" s="34" t="s">
        <v>80</v>
      </c>
      <c r="M25" s="34" t="s">
        <v>80</v>
      </c>
      <c r="N25" s="34" t="s">
        <v>80</v>
      </c>
    </row>
    <row r="26" spans="1:14" s="2" customFormat="1" ht="15.75" customHeight="1">
      <c r="A26" s="2" t="s">
        <v>26</v>
      </c>
      <c r="K26" s="10">
        <v>100</v>
      </c>
      <c r="L26" s="10">
        <v>100</v>
      </c>
      <c r="M26" s="10">
        <v>100</v>
      </c>
      <c r="N26" s="10">
        <v>100</v>
      </c>
    </row>
    <row r="27" spans="1:14" s="2" customFormat="1" ht="15.75" customHeight="1">
      <c r="A27" s="2" t="s">
        <v>27</v>
      </c>
      <c r="K27" s="10">
        <v>0</v>
      </c>
      <c r="L27" s="10">
        <v>0</v>
      </c>
      <c r="M27" s="10">
        <v>0</v>
      </c>
      <c r="N27" s="10">
        <v>0</v>
      </c>
    </row>
    <row r="28" spans="1:14" s="2" customFormat="1" ht="15.75" customHeight="1">
      <c r="A28" s="3" t="s">
        <v>37</v>
      </c>
      <c r="K28" s="10"/>
      <c r="L28" s="10"/>
      <c r="M28" s="10"/>
      <c r="N28" s="10"/>
    </row>
    <row r="29" spans="1:14" s="2" customFormat="1" ht="15.75" customHeight="1">
      <c r="A29" s="3"/>
      <c r="B29" s="8"/>
      <c r="C29" s="8"/>
      <c r="D29" s="8"/>
      <c r="E29" s="8"/>
      <c r="F29" s="8"/>
      <c r="G29" s="8"/>
      <c r="H29" s="8"/>
      <c r="I29" s="8"/>
      <c r="K29" s="10"/>
      <c r="L29" s="10"/>
      <c r="M29" s="10"/>
      <c r="N29" s="10"/>
    </row>
    <row r="30" spans="1:14" s="2" customFormat="1" ht="15.75" customHeight="1">
      <c r="A30" s="3"/>
      <c r="B30" s="5"/>
      <c r="C30" s="5"/>
      <c r="D30" s="5"/>
      <c r="E30" s="5"/>
      <c r="F30" s="5"/>
      <c r="G30" s="5"/>
      <c r="H30" s="5"/>
      <c r="I30" s="5"/>
      <c r="K30" s="10"/>
      <c r="L30" s="10"/>
      <c r="M30" s="10"/>
      <c r="N30" s="10"/>
    </row>
    <row r="31" spans="1:14" s="2" customFormat="1" ht="15.75" customHeight="1">
      <c r="A31" s="3"/>
      <c r="B31" s="5"/>
      <c r="C31" s="5"/>
      <c r="D31" s="5"/>
      <c r="E31" s="5"/>
      <c r="F31" s="5"/>
      <c r="G31" s="5"/>
      <c r="H31" s="5"/>
      <c r="I31" s="5"/>
      <c r="K31" s="10"/>
      <c r="L31" s="10"/>
      <c r="M31" s="10"/>
      <c r="N31" s="10"/>
    </row>
    <row r="32" spans="1:14" s="2" customFormat="1" ht="15.75" customHeight="1">
      <c r="A32" s="3"/>
      <c r="B32" s="5"/>
      <c r="C32" s="5"/>
      <c r="D32" s="5"/>
      <c r="E32" s="5"/>
      <c r="F32" s="5"/>
      <c r="G32" s="5"/>
      <c r="H32" s="5"/>
      <c r="I32" s="5"/>
      <c r="K32" s="10"/>
      <c r="L32" s="10"/>
      <c r="M32" s="10"/>
      <c r="N32" s="10"/>
    </row>
    <row r="33" spans="1:14" s="2" customFormat="1" ht="15.75" customHeight="1">
      <c r="A33" s="3"/>
      <c r="B33" s="5"/>
      <c r="C33" s="5"/>
      <c r="D33" s="5"/>
      <c r="E33" s="5"/>
      <c r="F33" s="5"/>
      <c r="G33" s="5"/>
      <c r="H33" s="5"/>
      <c r="I33" s="5"/>
      <c r="K33" s="10"/>
      <c r="L33" s="10"/>
      <c r="M33" s="10"/>
      <c r="N33" s="10"/>
    </row>
    <row r="34" spans="1:11" s="2" customFormat="1" ht="15.75" customHeight="1">
      <c r="A34" s="3"/>
      <c r="H34" s="7"/>
      <c r="I34" s="7"/>
      <c r="J34" s="7"/>
      <c r="K34" s="7"/>
    </row>
    <row r="35" spans="1:6" s="2" customFormat="1" ht="15.75" customHeight="1">
      <c r="A35" s="3" t="s">
        <v>49</v>
      </c>
      <c r="D35" s="7"/>
      <c r="E35" s="7"/>
      <c r="F35" s="7"/>
    </row>
    <row r="36" spans="4:15" s="2" customFormat="1" ht="43.5" customHeight="1">
      <c r="D36" s="11"/>
      <c r="E36" s="49" t="s">
        <v>38</v>
      </c>
      <c r="F36" s="50"/>
      <c r="G36" s="3"/>
      <c r="H36" s="45" t="s">
        <v>39</v>
      </c>
      <c r="I36" s="46"/>
      <c r="J36" s="3"/>
      <c r="K36" s="45" t="s">
        <v>40</v>
      </c>
      <c r="L36" s="46"/>
      <c r="M36" s="3"/>
      <c r="N36" s="45" t="s">
        <v>41</v>
      </c>
      <c r="O36" s="46"/>
    </row>
    <row r="37" spans="1:15" s="2" customFormat="1" ht="18.75" customHeight="1">
      <c r="A37" s="2" t="s">
        <v>42</v>
      </c>
      <c r="D37" s="7"/>
      <c r="E37" s="59">
        <v>29500000</v>
      </c>
      <c r="F37" s="60"/>
      <c r="H37" s="59">
        <v>13744112.18</v>
      </c>
      <c r="I37" s="60"/>
      <c r="J37" s="7"/>
      <c r="K37" s="63"/>
      <c r="L37" s="64"/>
      <c r="M37" s="7"/>
      <c r="N37" s="63"/>
      <c r="O37" s="64"/>
    </row>
    <row r="38" spans="4:15" s="2" customFormat="1" ht="9" customHeight="1">
      <c r="D38" s="7"/>
      <c r="E38" s="61"/>
      <c r="F38" s="62"/>
      <c r="H38" s="61"/>
      <c r="I38" s="62"/>
      <c r="J38" s="7"/>
      <c r="K38" s="65"/>
      <c r="L38" s="66"/>
      <c r="M38" s="7"/>
      <c r="N38" s="65"/>
      <c r="O38" s="66"/>
    </row>
    <row r="39" s="2" customFormat="1" ht="15.75" customHeight="1"/>
    <row r="40" spans="5:15" s="2" customFormat="1" ht="46.5" customHeight="1">
      <c r="E40" s="45" t="s">
        <v>44</v>
      </c>
      <c r="F40" s="46"/>
      <c r="H40" s="45" t="s">
        <v>45</v>
      </c>
      <c r="I40" s="46"/>
      <c r="K40" s="45" t="s">
        <v>46</v>
      </c>
      <c r="L40" s="46"/>
      <c r="N40" s="45" t="s">
        <v>47</v>
      </c>
      <c r="O40" s="46"/>
    </row>
    <row r="41" spans="1:19" s="2" customFormat="1" ht="21.75" customHeight="1">
      <c r="A41" s="76" t="s">
        <v>43</v>
      </c>
      <c r="B41" s="76"/>
      <c r="C41" s="76"/>
      <c r="D41" s="77"/>
      <c r="E41" s="67">
        <v>3812798.9</v>
      </c>
      <c r="F41" s="68"/>
      <c r="G41" s="27"/>
      <c r="H41" s="67">
        <v>3901071.67</v>
      </c>
      <c r="I41" s="68"/>
      <c r="J41" s="27"/>
      <c r="K41" s="67">
        <v>1121130.06</v>
      </c>
      <c r="L41" s="68"/>
      <c r="M41" s="27"/>
      <c r="N41" s="67">
        <v>2368445.35</v>
      </c>
      <c r="O41" s="68"/>
      <c r="S41" s="27"/>
    </row>
    <row r="42" spans="1:19" s="2" customFormat="1" ht="22.5" customHeight="1">
      <c r="A42" s="12" t="s">
        <v>9</v>
      </c>
      <c r="D42" s="7"/>
      <c r="E42" s="78" t="s">
        <v>48</v>
      </c>
      <c r="F42" s="78"/>
      <c r="G42" s="28"/>
      <c r="H42" s="28"/>
      <c r="I42" s="28"/>
      <c r="J42" s="27"/>
      <c r="K42" s="28"/>
      <c r="L42" s="28"/>
      <c r="M42" s="27"/>
      <c r="N42" s="28"/>
      <c r="O42" s="28"/>
      <c r="S42" s="35"/>
    </row>
    <row r="43" spans="1:19" s="2" customFormat="1" ht="28.5" customHeight="1">
      <c r="A43" s="3" t="s">
        <v>81</v>
      </c>
      <c r="B43" s="3"/>
      <c r="C43" s="3"/>
      <c r="D43" s="11"/>
      <c r="E43" s="29"/>
      <c r="F43" s="30"/>
      <c r="G43" s="28"/>
      <c r="H43" s="28"/>
      <c r="I43" s="28"/>
      <c r="J43" s="27"/>
      <c r="K43" s="28"/>
      <c r="L43" s="28"/>
      <c r="M43" s="27"/>
      <c r="N43" s="28"/>
      <c r="O43" s="28"/>
      <c r="S43" s="27"/>
    </row>
    <row r="44" spans="1:15" s="2" customFormat="1" ht="22.5" customHeight="1">
      <c r="A44" s="3" t="s">
        <v>82</v>
      </c>
      <c r="B44" s="3"/>
      <c r="C44" s="3"/>
      <c r="D44" s="11"/>
      <c r="E44" s="67">
        <v>5414521.27</v>
      </c>
      <c r="F44" s="68"/>
      <c r="G44" s="28"/>
      <c r="H44" s="28"/>
      <c r="I44" s="28"/>
      <c r="J44" s="27"/>
      <c r="K44" s="28"/>
      <c r="L44" s="28"/>
      <c r="M44" s="27"/>
      <c r="N44" s="28"/>
      <c r="O44" s="28"/>
    </row>
    <row r="45" spans="1:15" s="2" customFormat="1" ht="16.5" customHeight="1">
      <c r="A45" s="12"/>
      <c r="D45" s="7"/>
      <c r="E45" s="7"/>
      <c r="F45" s="7"/>
      <c r="G45" s="7"/>
      <c r="H45" s="7"/>
      <c r="I45" s="7"/>
      <c r="K45" s="7"/>
      <c r="L45" s="7"/>
      <c r="N45" s="7"/>
      <c r="O45" s="7"/>
    </row>
    <row r="46" spans="11:15" s="2" customFormat="1" ht="12" customHeight="1">
      <c r="K46" s="74" t="s">
        <v>11</v>
      </c>
      <c r="L46" s="75"/>
      <c r="N46" s="7"/>
      <c r="O46" s="7"/>
    </row>
    <row r="47" spans="1:12" s="2" customFormat="1" ht="15.75" customHeight="1">
      <c r="A47" s="2" t="s">
        <v>50</v>
      </c>
      <c r="K47" s="51">
        <v>24000</v>
      </c>
      <c r="L47" s="52"/>
    </row>
    <row r="48" spans="1:15" s="2" customFormat="1" ht="15.75" customHeight="1">
      <c r="A48" s="2" t="s">
        <v>51</v>
      </c>
      <c r="K48" s="79">
        <v>7431</v>
      </c>
      <c r="L48" s="80"/>
      <c r="M48" s="16"/>
      <c r="N48" s="16"/>
      <c r="O48" s="7"/>
    </row>
    <row r="49" spans="11:15" s="2" customFormat="1" ht="4.5" customHeight="1">
      <c r="K49" s="7"/>
      <c r="L49" s="7"/>
      <c r="M49" s="17"/>
      <c r="N49" s="17"/>
      <c r="O49" s="7"/>
    </row>
    <row r="50" spans="1:15" s="2" customFormat="1" ht="15.75" customHeight="1">
      <c r="A50" s="2" t="s">
        <v>52</v>
      </c>
      <c r="K50" s="51">
        <v>24000</v>
      </c>
      <c r="L50" s="52"/>
      <c r="M50" s="17"/>
      <c r="N50" s="17"/>
      <c r="O50" s="7"/>
    </row>
    <row r="51" spans="1:12" s="2" customFormat="1" ht="15.75" customHeight="1">
      <c r="A51" s="2" t="s">
        <v>53</v>
      </c>
      <c r="H51" s="7"/>
      <c r="I51" s="7"/>
      <c r="K51" s="81">
        <v>8530</v>
      </c>
      <c r="L51" s="82"/>
    </row>
    <row r="52" spans="8:12" s="2" customFormat="1" ht="9.75" customHeight="1">
      <c r="H52" s="7"/>
      <c r="I52" s="7"/>
      <c r="K52" s="7"/>
      <c r="L52" s="7"/>
    </row>
    <row r="53" spans="1:12" s="2" customFormat="1" ht="15.75" customHeight="1">
      <c r="A53" s="2" t="s">
        <v>61</v>
      </c>
      <c r="H53" s="7"/>
      <c r="I53" s="7"/>
      <c r="K53" s="51" t="s">
        <v>111</v>
      </c>
      <c r="L53" s="52"/>
    </row>
    <row r="54" spans="1:12" s="2" customFormat="1" ht="30.75" customHeight="1">
      <c r="A54" s="2" t="s">
        <v>55</v>
      </c>
      <c r="H54" s="7"/>
      <c r="I54" s="7"/>
      <c r="K54" s="7"/>
      <c r="L54" s="7"/>
    </row>
    <row r="55" spans="1:12" s="2" customFormat="1" ht="15.75" customHeight="1">
      <c r="A55" s="2" t="s">
        <v>54</v>
      </c>
      <c r="H55" s="7"/>
      <c r="I55" s="7"/>
      <c r="K55" s="7"/>
      <c r="L55" s="7"/>
    </row>
    <row r="56" spans="1:15" s="2" customFormat="1" ht="18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1:15" s="2" customFormat="1" ht="22.5" customHeight="1">
      <c r="A57" s="73" t="s">
        <v>114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1:15" s="2" customFormat="1" ht="24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s="2" customFormat="1" ht="30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s="2" customFormat="1" ht="7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s="2" customFormat="1" ht="15.75" customHeight="1">
      <c r="A61" s="3" t="s">
        <v>58</v>
      </c>
      <c r="B61" s="14"/>
      <c r="C61" s="14"/>
      <c r="D61" s="14"/>
      <c r="E61" s="14"/>
      <c r="F61" s="14"/>
      <c r="G61" s="14"/>
      <c r="H61" s="14"/>
      <c r="I61" s="14"/>
      <c r="J61" s="14"/>
      <c r="K61" s="55" t="s">
        <v>23</v>
      </c>
      <c r="L61" s="56"/>
      <c r="M61" s="56"/>
      <c r="N61" s="57"/>
      <c r="O61" s="14"/>
    </row>
    <row r="62" spans="1:14" s="2" customFormat="1" ht="15.75" customHeight="1">
      <c r="A62" s="3" t="s">
        <v>12</v>
      </c>
      <c r="G62" s="17"/>
      <c r="J62" s="17"/>
      <c r="K62" s="20" t="s">
        <v>16</v>
      </c>
      <c r="L62" s="20" t="s">
        <v>17</v>
      </c>
      <c r="M62" s="21" t="s">
        <v>18</v>
      </c>
      <c r="N62" s="20" t="s">
        <v>22</v>
      </c>
    </row>
    <row r="63" spans="1:14" s="2" customFormat="1" ht="19.5" customHeight="1">
      <c r="A63" s="2" t="s">
        <v>56</v>
      </c>
      <c r="G63" s="17"/>
      <c r="H63" s="18"/>
      <c r="I63" s="18"/>
      <c r="J63" s="17"/>
      <c r="K63" s="37">
        <v>26034356.81</v>
      </c>
      <c r="L63" s="37">
        <v>103473812.18</v>
      </c>
      <c r="M63" s="37">
        <v>18005588.66</v>
      </c>
      <c r="N63" s="38">
        <v>9509618.74</v>
      </c>
    </row>
    <row r="64" spans="1:14" s="2" customFormat="1" ht="21" customHeight="1">
      <c r="A64" s="2" t="s">
        <v>21</v>
      </c>
      <c r="H64" s="7"/>
      <c r="I64" s="7"/>
      <c r="K64" s="70"/>
      <c r="L64" s="71"/>
      <c r="M64" s="71"/>
      <c r="N64" s="72"/>
    </row>
    <row r="65" spans="1:14" s="2" customFormat="1" ht="24" customHeight="1">
      <c r="A65" s="2" t="s">
        <v>15</v>
      </c>
      <c r="H65" s="7"/>
      <c r="I65" s="7"/>
      <c r="K65" s="70">
        <v>6281443.12</v>
      </c>
      <c r="L65" s="71"/>
      <c r="M65" s="71"/>
      <c r="N65" s="72"/>
    </row>
    <row r="66" spans="1:14" s="2" customFormat="1" ht="22.5" customHeight="1">
      <c r="A66" s="2" t="s">
        <v>14</v>
      </c>
      <c r="H66" s="7"/>
      <c r="I66" s="7"/>
      <c r="K66" s="70">
        <v>132577551.38</v>
      </c>
      <c r="L66" s="71"/>
      <c r="M66" s="71"/>
      <c r="N66" s="72"/>
    </row>
    <row r="67" spans="1:14" s="2" customFormat="1" ht="27.75" customHeight="1">
      <c r="A67" s="2" t="s">
        <v>60</v>
      </c>
      <c r="H67" s="7"/>
      <c r="I67" s="7"/>
      <c r="K67" s="70">
        <f>K63+L63+M63+N63+K64+K65+K66</f>
        <v>295882370.89</v>
      </c>
      <c r="L67" s="71"/>
      <c r="M67" s="71"/>
      <c r="N67" s="72"/>
    </row>
    <row r="68" spans="8:14" s="2" customFormat="1" ht="16.5" customHeight="1">
      <c r="H68" s="7"/>
      <c r="I68" s="7"/>
      <c r="K68" s="14"/>
      <c r="L68" s="14"/>
      <c r="M68" s="14"/>
      <c r="N68" s="14"/>
    </row>
    <row r="69" spans="1:14" s="2" customFormat="1" ht="15.75" customHeight="1">
      <c r="A69" s="3"/>
      <c r="B69" s="14"/>
      <c r="C69" s="14"/>
      <c r="D69" s="14"/>
      <c r="E69" s="14"/>
      <c r="F69" s="14"/>
      <c r="G69" s="14"/>
      <c r="H69" s="14"/>
      <c r="I69" s="14"/>
      <c r="J69" s="14"/>
      <c r="K69" s="55" t="s">
        <v>23</v>
      </c>
      <c r="L69" s="56"/>
      <c r="M69" s="56"/>
      <c r="N69" s="57"/>
    </row>
    <row r="70" spans="1:19" s="2" customFormat="1" ht="20.25" customHeight="1">
      <c r="A70" s="3" t="s">
        <v>13</v>
      </c>
      <c r="G70" s="17"/>
      <c r="J70" s="17"/>
      <c r="K70" s="20" t="s">
        <v>16</v>
      </c>
      <c r="L70" s="20" t="s">
        <v>17</v>
      </c>
      <c r="M70" s="21" t="s">
        <v>18</v>
      </c>
      <c r="N70" s="20" t="s">
        <v>22</v>
      </c>
      <c r="S70" s="36"/>
    </row>
    <row r="71" spans="1:14" s="2" customFormat="1" ht="21.75" customHeight="1">
      <c r="A71" s="2" t="s">
        <v>62</v>
      </c>
      <c r="G71" s="17"/>
      <c r="H71" s="18"/>
      <c r="I71" s="18"/>
      <c r="J71" s="17"/>
      <c r="K71" s="41">
        <v>18145997.44</v>
      </c>
      <c r="L71" s="41">
        <v>3456054.24</v>
      </c>
      <c r="M71" s="39">
        <v>4936678.68</v>
      </c>
      <c r="N71" s="39">
        <v>17308964.85</v>
      </c>
    </row>
    <row r="72" spans="1:14" s="2" customFormat="1" ht="20.25" customHeight="1">
      <c r="A72" s="83" t="s">
        <v>63</v>
      </c>
      <c r="B72" s="83"/>
      <c r="C72" s="83"/>
      <c r="D72" s="83"/>
      <c r="E72" s="83"/>
      <c r="F72" s="83"/>
      <c r="G72" s="83"/>
      <c r="H72" s="83"/>
      <c r="I72" s="83"/>
      <c r="J72" s="84"/>
      <c r="K72" s="40">
        <v>10531952.11</v>
      </c>
      <c r="L72" s="42">
        <v>75421990.19</v>
      </c>
      <c r="M72" s="37">
        <v>6371653.03</v>
      </c>
      <c r="N72" s="38">
        <v>8314188.42</v>
      </c>
    </row>
    <row r="73" spans="1:14" s="2" customFormat="1" ht="18.75" customHeight="1">
      <c r="A73" s="2" t="s">
        <v>57</v>
      </c>
      <c r="H73" s="7"/>
      <c r="I73" s="7"/>
      <c r="K73" s="70"/>
      <c r="L73" s="71"/>
      <c r="M73" s="71"/>
      <c r="N73" s="72"/>
    </row>
    <row r="74" spans="1:14" s="2" customFormat="1" ht="20.25" customHeight="1">
      <c r="A74" s="2" t="s">
        <v>59</v>
      </c>
      <c r="H74" s="7"/>
      <c r="I74" s="7"/>
      <c r="K74" s="70">
        <v>80052694.86</v>
      </c>
      <c r="L74" s="71"/>
      <c r="M74" s="71"/>
      <c r="N74" s="72"/>
    </row>
    <row r="75" spans="1:19" s="2" customFormat="1" ht="21.75" customHeight="1">
      <c r="A75" s="2" t="s">
        <v>24</v>
      </c>
      <c r="H75" s="7"/>
      <c r="I75" s="7"/>
      <c r="K75" s="70">
        <f>K71+L71+M71+N71+K72+L72+M72+N72+K73+K74</f>
        <v>224540173.82</v>
      </c>
      <c r="L75" s="71"/>
      <c r="M75" s="71"/>
      <c r="N75" s="72"/>
      <c r="S75" s="36"/>
    </row>
    <row r="76" spans="8:14" s="2" customFormat="1" ht="6.75" customHeight="1">
      <c r="H76" s="7"/>
      <c r="I76" s="7"/>
      <c r="K76" s="14"/>
      <c r="L76" s="14"/>
      <c r="M76" s="14"/>
      <c r="N76" s="14"/>
    </row>
    <row r="77" s="2" customFormat="1" ht="15.75" customHeight="1">
      <c r="A77" s="3" t="s">
        <v>70</v>
      </c>
    </row>
    <row r="78" s="2" customFormat="1" ht="3.75" customHeight="1">
      <c r="A78" s="3"/>
    </row>
    <row r="79" spans="1:14" s="2" customFormat="1" ht="18" customHeight="1">
      <c r="A79" s="3" t="s">
        <v>64</v>
      </c>
      <c r="K79" s="19" t="s">
        <v>16</v>
      </c>
      <c r="L79" s="19" t="s">
        <v>17</v>
      </c>
      <c r="M79" s="19" t="s">
        <v>18</v>
      </c>
      <c r="N79" s="22" t="s">
        <v>22</v>
      </c>
    </row>
    <row r="80" spans="1:14" s="2" customFormat="1" ht="15.75" customHeight="1">
      <c r="A80" s="2" t="s">
        <v>65</v>
      </c>
      <c r="K80" s="13" t="s">
        <v>83</v>
      </c>
      <c r="L80" s="13" t="s">
        <v>83</v>
      </c>
      <c r="M80" s="13" t="s">
        <v>83</v>
      </c>
      <c r="N80" s="13" t="s">
        <v>83</v>
      </c>
    </row>
    <row r="81" spans="1:14" s="2" customFormat="1" ht="15.75" customHeight="1">
      <c r="A81" s="2" t="s">
        <v>66</v>
      </c>
      <c r="K81" s="13" t="s">
        <v>83</v>
      </c>
      <c r="L81" s="13" t="s">
        <v>83</v>
      </c>
      <c r="M81" s="13" t="s">
        <v>83</v>
      </c>
      <c r="N81" s="13" t="s">
        <v>83</v>
      </c>
    </row>
    <row r="82" spans="11:14" s="2" customFormat="1" ht="6" customHeight="1">
      <c r="K82" s="14"/>
      <c r="L82" s="14"/>
      <c r="M82" s="14"/>
      <c r="N82" s="14"/>
    </row>
    <row r="83" spans="11:14" s="2" customFormat="1" ht="15.75" customHeight="1">
      <c r="K83" s="19" t="s">
        <v>16</v>
      </c>
      <c r="L83" s="19" t="s">
        <v>17</v>
      </c>
      <c r="M83" s="19" t="s">
        <v>18</v>
      </c>
      <c r="N83" s="22" t="s">
        <v>22</v>
      </c>
    </row>
    <row r="84" spans="1:14" s="2" customFormat="1" ht="15.75" customHeight="1">
      <c r="A84" s="2" t="s">
        <v>67</v>
      </c>
      <c r="K84" s="13" t="s">
        <v>83</v>
      </c>
      <c r="L84" s="13" t="s">
        <v>86</v>
      </c>
      <c r="M84" s="13" t="s">
        <v>83</v>
      </c>
      <c r="N84" s="13" t="s">
        <v>83</v>
      </c>
    </row>
    <row r="85" spans="1:14" s="2" customFormat="1" ht="15.75" customHeight="1">
      <c r="A85" s="2" t="s">
        <v>68</v>
      </c>
      <c r="K85" s="13" t="s">
        <v>83</v>
      </c>
      <c r="L85" s="13" t="s">
        <v>86</v>
      </c>
      <c r="M85" s="13" t="s">
        <v>83</v>
      </c>
      <c r="N85" s="13" t="s">
        <v>83</v>
      </c>
    </row>
    <row r="86" s="2" customFormat="1" ht="15.75" customHeight="1">
      <c r="A86" s="2" t="s">
        <v>69</v>
      </c>
    </row>
    <row r="87" spans="1:15" s="2" customFormat="1" ht="21.75" customHeight="1">
      <c r="A87" s="8"/>
      <c r="B87" s="8"/>
      <c r="C87" s="8"/>
      <c r="D87" s="8"/>
      <c r="E87" s="8"/>
      <c r="F87" s="15"/>
      <c r="G87" s="15"/>
      <c r="H87" s="8"/>
      <c r="I87" s="8"/>
      <c r="J87" s="8"/>
      <c r="K87" s="8"/>
      <c r="L87" s="8"/>
      <c r="M87" s="8"/>
      <c r="N87" s="8"/>
      <c r="O87" s="8"/>
    </row>
    <row r="88" spans="1:15" s="2" customFormat="1" ht="22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2" customFormat="1" ht="24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5:8" s="2" customFormat="1" ht="15.75" customHeight="1">
      <c r="E90" s="7"/>
      <c r="F90" s="14"/>
      <c r="G90" s="14"/>
      <c r="H90" s="7"/>
    </row>
    <row r="91" spans="1:7" s="2" customFormat="1" ht="15.75" customHeight="1">
      <c r="A91" s="3" t="s">
        <v>74</v>
      </c>
      <c r="F91" s="7"/>
      <c r="G91" s="7"/>
    </row>
    <row r="92" spans="11:14" s="2" customFormat="1" ht="15.75" customHeight="1">
      <c r="K92" s="85" t="s">
        <v>28</v>
      </c>
      <c r="L92" s="86"/>
      <c r="M92" s="89" t="s">
        <v>29</v>
      </c>
      <c r="N92" s="90"/>
    </row>
    <row r="93" spans="11:14" s="2" customFormat="1" ht="15.75" customHeight="1">
      <c r="K93" s="87" t="s">
        <v>10</v>
      </c>
      <c r="L93" s="88"/>
      <c r="M93" s="91" t="s">
        <v>10</v>
      </c>
      <c r="N93" s="92"/>
    </row>
    <row r="94" spans="1:14" s="2" customFormat="1" ht="21" customHeight="1">
      <c r="A94" s="2" t="s">
        <v>71</v>
      </c>
      <c r="K94" s="51" t="s">
        <v>84</v>
      </c>
      <c r="L94" s="52"/>
      <c r="M94" s="51" t="s">
        <v>84</v>
      </c>
      <c r="N94" s="52"/>
    </row>
    <row r="95" spans="1:14" s="2" customFormat="1" ht="25.5" customHeight="1">
      <c r="A95" s="2" t="s">
        <v>72</v>
      </c>
      <c r="K95" s="51" t="s">
        <v>84</v>
      </c>
      <c r="L95" s="52"/>
      <c r="M95" s="51" t="s">
        <v>84</v>
      </c>
      <c r="N95" s="52"/>
    </row>
    <row r="96" spans="6:7" s="2" customFormat="1" ht="15.75" customHeight="1">
      <c r="F96" s="7"/>
      <c r="G96" s="7"/>
    </row>
    <row r="97" spans="1:7" s="2" customFormat="1" ht="15.75" customHeight="1">
      <c r="A97" s="3" t="s">
        <v>73</v>
      </c>
      <c r="B97" s="3"/>
      <c r="C97" s="3"/>
      <c r="D97" s="3"/>
      <c r="F97" s="7"/>
      <c r="G97" s="7"/>
    </row>
    <row r="98" spans="1:15" s="2" customFormat="1" ht="21.75" customHeight="1">
      <c r="A98" s="8"/>
      <c r="B98" s="8"/>
      <c r="C98" s="8"/>
      <c r="D98" s="8"/>
      <c r="E98" s="8"/>
      <c r="F98" s="15"/>
      <c r="G98" s="15"/>
      <c r="H98" s="8"/>
      <c r="I98" s="8"/>
      <c r="J98" s="8"/>
      <c r="K98" s="8"/>
      <c r="L98" s="8"/>
      <c r="M98" s="8"/>
      <c r="N98" s="8"/>
      <c r="O98" s="8"/>
    </row>
    <row r="99" spans="1:15" s="2" customFormat="1" ht="22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2" customFormat="1" ht="24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7" s="2" customFormat="1" ht="18" customHeight="1">
      <c r="B102" s="7"/>
      <c r="C102" s="7"/>
      <c r="D102" s="7"/>
      <c r="F102" s="7"/>
      <c r="G102" s="7"/>
    </row>
    <row r="103" spans="1:7" s="2" customFormat="1" ht="15.75" customHeight="1">
      <c r="A103" s="3" t="s">
        <v>75</v>
      </c>
      <c r="B103" s="7"/>
      <c r="C103" s="7"/>
      <c r="D103" s="7"/>
      <c r="F103" s="7"/>
      <c r="G103" s="7"/>
    </row>
    <row r="104" spans="2:7" s="2" customFormat="1" ht="15.75" customHeight="1">
      <c r="B104" s="7"/>
      <c r="C104" s="7"/>
      <c r="D104" s="7"/>
      <c r="F104" s="7"/>
      <c r="G104" s="7"/>
    </row>
    <row r="105" spans="2:7" s="2" customFormat="1" ht="15.75" customHeight="1">
      <c r="B105" s="7"/>
      <c r="C105" s="7"/>
      <c r="D105" s="7"/>
      <c r="F105" s="7"/>
      <c r="G105" s="7"/>
    </row>
    <row r="106" spans="2:7" s="2" customFormat="1" ht="9" customHeight="1">
      <c r="B106" s="7"/>
      <c r="C106" s="7"/>
      <c r="D106" s="7"/>
      <c r="F106" s="7"/>
      <c r="G106" s="7"/>
    </row>
    <row r="107" spans="6:7" s="2" customFormat="1" ht="15.75" customHeight="1">
      <c r="F107" s="7"/>
      <c r="G107" s="7"/>
    </row>
    <row r="108" spans="6:7" s="2" customFormat="1" ht="15.75" customHeight="1">
      <c r="F108" s="7"/>
      <c r="G108" s="7"/>
    </row>
    <row r="109" spans="1:7" s="2" customFormat="1" ht="15.75" customHeight="1">
      <c r="A109" s="3" t="s">
        <v>30</v>
      </c>
      <c r="F109" s="7"/>
      <c r="G109" s="7"/>
    </row>
    <row r="110" s="2" customFormat="1" ht="15.75" customHeight="1"/>
    <row r="111" s="2" customFormat="1" ht="3.75" customHeight="1"/>
    <row r="112" s="2" customFormat="1" ht="15.75" customHeight="1"/>
    <row r="113" s="2" customFormat="1" ht="15.75" customHeight="1"/>
    <row r="114" spans="1:3" s="2" customFormat="1" ht="15.75" customHeight="1">
      <c r="A114" s="8"/>
      <c r="B114" s="8"/>
      <c r="C114" s="8"/>
    </row>
    <row r="115" spans="1:3" s="2" customFormat="1" ht="15.75" customHeight="1">
      <c r="A115" s="93" t="s">
        <v>20</v>
      </c>
      <c r="B115" s="93"/>
      <c r="C115" s="93"/>
    </row>
    <row r="116" spans="1:3" s="2" customFormat="1" ht="15.75" customHeight="1">
      <c r="A116" s="94" t="s">
        <v>112</v>
      </c>
      <c r="B116" s="94"/>
      <c r="C116" s="94"/>
    </row>
    <row r="117" s="2" customFormat="1" ht="15.75" customHeight="1"/>
    <row r="118" s="2" customFormat="1" ht="15.75" customHeight="1"/>
    <row r="119" spans="1:13" s="2" customFormat="1" ht="15.75" customHeight="1" thickBot="1">
      <c r="A119" s="8"/>
      <c r="B119" s="8"/>
      <c r="C119" s="8"/>
      <c r="H119" s="69" t="s">
        <v>115</v>
      </c>
      <c r="I119" s="69"/>
      <c r="L119" s="53"/>
      <c r="M119" s="54"/>
    </row>
    <row r="120" spans="1:9" s="2" customFormat="1" ht="15.75" customHeight="1">
      <c r="A120" s="31" t="s">
        <v>85</v>
      </c>
      <c r="B120" s="31"/>
      <c r="C120" s="31"/>
      <c r="H120" s="93" t="s">
        <v>19</v>
      </c>
      <c r="I120" s="93"/>
    </row>
    <row r="121" spans="1:3" ht="13.5">
      <c r="A121" s="94" t="s">
        <v>113</v>
      </c>
      <c r="B121" s="94"/>
      <c r="C121" s="94"/>
    </row>
  </sheetData>
  <sheetProtection/>
  <mergeCells count="58">
    <mergeCell ref="A115:C115"/>
    <mergeCell ref="H119:I119"/>
    <mergeCell ref="A121:C121"/>
    <mergeCell ref="A116:C116"/>
    <mergeCell ref="H120:I120"/>
    <mergeCell ref="M95:N95"/>
    <mergeCell ref="K95:L95"/>
    <mergeCell ref="A72:J72"/>
    <mergeCell ref="K92:L92"/>
    <mergeCell ref="K93:L93"/>
    <mergeCell ref="K94:L94"/>
    <mergeCell ref="M92:N92"/>
    <mergeCell ref="M93:N93"/>
    <mergeCell ref="A41:D41"/>
    <mergeCell ref="E42:F42"/>
    <mergeCell ref="E41:F41"/>
    <mergeCell ref="K48:L48"/>
    <mergeCell ref="K51:L51"/>
    <mergeCell ref="H41:I41"/>
    <mergeCell ref="K47:L47"/>
    <mergeCell ref="K50:L50"/>
    <mergeCell ref="K65:N65"/>
    <mergeCell ref="M94:N94"/>
    <mergeCell ref="K66:N66"/>
    <mergeCell ref="K67:N67"/>
    <mergeCell ref="K69:N69"/>
    <mergeCell ref="K73:N73"/>
    <mergeCell ref="K74:N74"/>
    <mergeCell ref="K75:N75"/>
    <mergeCell ref="A56:O56"/>
    <mergeCell ref="E40:F40"/>
    <mergeCell ref="H40:I40"/>
    <mergeCell ref="K64:N64"/>
    <mergeCell ref="A57:O57"/>
    <mergeCell ref="A58:O58"/>
    <mergeCell ref="K41:L41"/>
    <mergeCell ref="K46:L46"/>
    <mergeCell ref="K40:L40"/>
    <mergeCell ref="E44:F44"/>
    <mergeCell ref="K53:L53"/>
    <mergeCell ref="L119:M119"/>
    <mergeCell ref="K61:N61"/>
    <mergeCell ref="A59:O59"/>
    <mergeCell ref="E37:F38"/>
    <mergeCell ref="H37:I38"/>
    <mergeCell ref="K37:L38"/>
    <mergeCell ref="N37:O38"/>
    <mergeCell ref="N40:O40"/>
    <mergeCell ref="N41:O41"/>
    <mergeCell ref="L1:O1"/>
    <mergeCell ref="H36:I36"/>
    <mergeCell ref="K36:L36"/>
    <mergeCell ref="N36:O36"/>
    <mergeCell ref="A2:L2"/>
    <mergeCell ref="A3:L3"/>
    <mergeCell ref="A19:O19"/>
    <mergeCell ref="A21:O21"/>
    <mergeCell ref="E36:F36"/>
  </mergeCells>
  <hyperlinks>
    <hyperlink ref="D10" r:id="rId1" display="hhansen@bvm.gov.za"/>
  </hyperlinks>
  <printOptions/>
  <pageMargins left="0.15748031496062992" right="0.15748031496062992" top="0.45" bottom="0.43" header="0.11811023622047245" footer="0.11811023622047245"/>
  <pageSetup horizontalDpi="600" verticalDpi="600" orientation="landscape" paperSize="9" scale="94" r:id="rId2"/>
  <headerFooter alignWithMargins="0">
    <oddHeader>&amp;C&amp;A</oddHeader>
    <oddFooter>&amp;C&amp;P</oddFooter>
  </headerFooter>
  <rowBreaks count="3" manualBreakCount="3">
    <brk id="34" max="255" man="1"/>
    <brk id="59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61"/>
  <sheetViews>
    <sheetView zoomScalePageLayoutView="0" workbookViewId="0" topLeftCell="A37">
      <selection activeCell="A2" sqref="A2:C62"/>
    </sheetView>
  </sheetViews>
  <sheetFormatPr defaultColWidth="9.140625" defaultRowHeight="12.75"/>
  <cols>
    <col min="1" max="1" width="18.28125" style="0" customWidth="1"/>
    <col min="2" max="2" width="6.421875" style="0" customWidth="1"/>
    <col min="3" max="3" width="15.00390625" style="0" customWidth="1"/>
  </cols>
  <sheetData>
    <row r="2" ht="12.75">
      <c r="C2" t="s">
        <v>87</v>
      </c>
    </row>
    <row r="5" ht="12.75">
      <c r="A5" t="s">
        <v>88</v>
      </c>
    </row>
    <row r="6" spans="1:3" ht="12.75">
      <c r="A6" t="s">
        <v>16</v>
      </c>
      <c r="B6">
        <v>84</v>
      </c>
      <c r="C6">
        <v>10187131.7</v>
      </c>
    </row>
    <row r="7" spans="1:3" ht="12.75">
      <c r="A7" t="s">
        <v>17</v>
      </c>
      <c r="B7">
        <v>81</v>
      </c>
      <c r="C7">
        <v>63876445.22</v>
      </c>
    </row>
    <row r="8" spans="1:3" ht="12.75">
      <c r="A8" t="s">
        <v>18</v>
      </c>
      <c r="B8">
        <v>69</v>
      </c>
      <c r="C8">
        <v>17119675.27</v>
      </c>
    </row>
    <row r="9" spans="1:3" ht="12.75">
      <c r="A9" t="s">
        <v>22</v>
      </c>
      <c r="B9">
        <v>66</v>
      </c>
      <c r="C9">
        <v>9549922.67</v>
      </c>
    </row>
    <row r="10" ht="12.75">
      <c r="C10">
        <v>100733174.86</v>
      </c>
    </row>
    <row r="11" ht="12.75">
      <c r="A11" t="s">
        <v>89</v>
      </c>
    </row>
    <row r="12" ht="12.75">
      <c r="A12" t="s">
        <v>90</v>
      </c>
    </row>
    <row r="13" spans="1:3" ht="12.75">
      <c r="A13" t="s">
        <v>91</v>
      </c>
      <c r="B13">
        <v>69</v>
      </c>
      <c r="C13">
        <v>7815899</v>
      </c>
    </row>
    <row r="14" spans="1:3" ht="12.75">
      <c r="A14" t="s">
        <v>92</v>
      </c>
      <c r="B14">
        <v>66</v>
      </c>
      <c r="C14">
        <v>4158838</v>
      </c>
    </row>
    <row r="15" spans="1:3" ht="12.75">
      <c r="A15" t="s">
        <v>93</v>
      </c>
      <c r="C15">
        <v>10881253.33</v>
      </c>
    </row>
    <row r="16" spans="1:3" ht="12.75">
      <c r="A16" t="s">
        <v>94</v>
      </c>
      <c r="C16">
        <v>3858984</v>
      </c>
    </row>
    <row r="17" spans="1:3" ht="12.75">
      <c r="A17" t="s">
        <v>95</v>
      </c>
      <c r="B17">
        <v>81</v>
      </c>
      <c r="C17">
        <v>1463685</v>
      </c>
    </row>
    <row r="18" spans="1:3" ht="12.75">
      <c r="A18" t="s">
        <v>96</v>
      </c>
      <c r="B18">
        <v>84</v>
      </c>
      <c r="C18">
        <v>4076706</v>
      </c>
    </row>
    <row r="19" ht="12.75">
      <c r="C19">
        <v>32255365.33</v>
      </c>
    </row>
    <row r="21" ht="12.75">
      <c r="A21" t="s">
        <v>97</v>
      </c>
    </row>
    <row r="22" spans="1:3" ht="12.75">
      <c r="A22" t="s">
        <v>91</v>
      </c>
      <c r="B22">
        <v>69</v>
      </c>
      <c r="C22">
        <v>945687.91</v>
      </c>
    </row>
    <row r="23" spans="1:3" ht="12.75">
      <c r="A23" t="s">
        <v>98</v>
      </c>
      <c r="B23">
        <v>66</v>
      </c>
      <c r="C23">
        <v>128596.23</v>
      </c>
    </row>
    <row r="24" spans="1:3" ht="12.75">
      <c r="A24" t="s">
        <v>93</v>
      </c>
      <c r="C24">
        <v>43598336.61</v>
      </c>
    </row>
    <row r="25" spans="1:3" ht="12.75">
      <c r="A25" t="s">
        <v>94</v>
      </c>
      <c r="C25">
        <v>2599102.38</v>
      </c>
    </row>
    <row r="26" spans="1:3" ht="12.75">
      <c r="A26" t="s">
        <v>95</v>
      </c>
      <c r="B26">
        <v>81</v>
      </c>
      <c r="C26">
        <v>460224.23</v>
      </c>
    </row>
    <row r="27" spans="1:3" ht="12.75">
      <c r="A27" t="s">
        <v>96</v>
      </c>
      <c r="B27">
        <v>84</v>
      </c>
      <c r="C27">
        <v>56979.08</v>
      </c>
    </row>
    <row r="28" spans="1:3" ht="12.75">
      <c r="A28" t="s">
        <v>99</v>
      </c>
      <c r="C28">
        <v>0</v>
      </c>
    </row>
    <row r="29" ht="12.75">
      <c r="C29">
        <v>47788926.44</v>
      </c>
    </row>
    <row r="31" spans="1:3" ht="12.75">
      <c r="A31" t="s">
        <v>100</v>
      </c>
      <c r="C31">
        <v>180777466.63</v>
      </c>
    </row>
    <row r="34" ht="12.75">
      <c r="A34" t="s">
        <v>101</v>
      </c>
    </row>
    <row r="36" ht="12.75">
      <c r="A36" t="s">
        <v>102</v>
      </c>
    </row>
    <row r="37" spans="1:2" ht="12.75">
      <c r="A37" t="s">
        <v>16</v>
      </c>
      <c r="B37">
        <v>84</v>
      </c>
    </row>
    <row r="38" spans="1:2" ht="12.75">
      <c r="A38" t="s">
        <v>17</v>
      </c>
      <c r="B38">
        <v>81</v>
      </c>
    </row>
    <row r="39" spans="1:2" ht="12.75">
      <c r="A39" t="s">
        <v>18</v>
      </c>
      <c r="B39">
        <v>69</v>
      </c>
    </row>
    <row r="40" spans="1:2" ht="12.75">
      <c r="A40" t="s">
        <v>22</v>
      </c>
      <c r="B40">
        <v>66</v>
      </c>
    </row>
    <row r="42" ht="12.75">
      <c r="A42" t="s">
        <v>103</v>
      </c>
    </row>
    <row r="43" spans="1:3" ht="12.75">
      <c r="A43" t="s">
        <v>16</v>
      </c>
      <c r="B43">
        <v>84</v>
      </c>
      <c r="C43">
        <v>12844302.83</v>
      </c>
    </row>
    <row r="44" spans="1:3" ht="12.75">
      <c r="A44" t="s">
        <v>17</v>
      </c>
      <c r="B44">
        <v>81</v>
      </c>
      <c r="C44">
        <v>66597909.08</v>
      </c>
    </row>
    <row r="45" spans="1:3" ht="12.75">
      <c r="A45" t="s">
        <v>18</v>
      </c>
      <c r="B45">
        <v>69</v>
      </c>
      <c r="C45">
        <v>11495325.65</v>
      </c>
    </row>
    <row r="46" spans="1:3" ht="12.75">
      <c r="A46" t="s">
        <v>22</v>
      </c>
      <c r="B46">
        <v>66</v>
      </c>
      <c r="C46">
        <v>5780043.91</v>
      </c>
    </row>
    <row r="47" ht="12.75">
      <c r="C47">
        <v>96717581.47</v>
      </c>
    </row>
    <row r="48" ht="12.75">
      <c r="A48" t="s">
        <v>104</v>
      </c>
    </row>
    <row r="49" ht="12.75">
      <c r="A49" t="s">
        <v>105</v>
      </c>
    </row>
    <row r="50" spans="1:3" ht="12.75">
      <c r="A50" t="s">
        <v>106</v>
      </c>
      <c r="B50">
        <v>69</v>
      </c>
      <c r="C50">
        <v>5178945.81</v>
      </c>
    </row>
    <row r="51" spans="1:3" ht="12.75">
      <c r="A51" t="s">
        <v>107</v>
      </c>
      <c r="B51">
        <v>66</v>
      </c>
      <c r="C51">
        <v>3160404.35</v>
      </c>
    </row>
    <row r="52" spans="1:3" ht="12.75">
      <c r="A52" t="s">
        <v>93</v>
      </c>
      <c r="C52">
        <v>55379910.36</v>
      </c>
    </row>
    <row r="53" spans="1:3" ht="12.75">
      <c r="A53" t="s">
        <v>94</v>
      </c>
      <c r="C53">
        <v>14567709.1</v>
      </c>
    </row>
    <row r="54" spans="1:3" ht="12.75">
      <c r="A54" t="s">
        <v>108</v>
      </c>
      <c r="B54">
        <v>81</v>
      </c>
      <c r="C54">
        <v>1549210.3</v>
      </c>
    </row>
    <row r="55" spans="1:3" ht="12.75">
      <c r="A55" t="s">
        <v>109</v>
      </c>
      <c r="B55">
        <v>84</v>
      </c>
      <c r="C55">
        <v>3120032.79</v>
      </c>
    </row>
    <row r="56" spans="1:3" ht="12.75">
      <c r="A56" t="s">
        <v>99</v>
      </c>
      <c r="C56">
        <v>10159690</v>
      </c>
    </row>
    <row r="57" ht="12.75">
      <c r="C57">
        <v>93115902.71</v>
      </c>
    </row>
    <row r="59" spans="1:3" ht="12.75">
      <c r="A59" t="s">
        <v>100</v>
      </c>
      <c r="C59">
        <v>189833484.18</v>
      </c>
    </row>
    <row r="61" spans="1:3" ht="12.75">
      <c r="A61" t="s">
        <v>110</v>
      </c>
      <c r="C61">
        <v>-9056017.550000012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Provincial &amp;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MarindaS</dc:creator>
  <cp:keywords/>
  <dc:description/>
  <cp:lastModifiedBy>Berdine Volschenk</cp:lastModifiedBy>
  <cp:lastPrinted>2016-07-11T05:44:25Z</cp:lastPrinted>
  <dcterms:created xsi:type="dcterms:W3CDTF">2003-03-06T06:21:57Z</dcterms:created>
  <dcterms:modified xsi:type="dcterms:W3CDTF">2020-04-28T14:06:02Z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