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8" windowWidth="15132" windowHeight="7188" activeTab="0"/>
  </bookViews>
  <sheets>
    <sheet name="Expenditure" sheetId="1" r:id="rId1"/>
    <sheet name="Material Problem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<sst xmlns="http://schemas.openxmlformats.org/spreadsheetml/2006/main" count="49" uniqueCount="45">
  <si>
    <t>Monthly Report as per the Division of Revenue Act</t>
  </si>
  <si>
    <t>Financial Year</t>
  </si>
  <si>
    <t>Month End</t>
  </si>
  <si>
    <t>Financial Accounting for Grant Funds Received and Expended</t>
  </si>
  <si>
    <t>Funds Currently Committed but Not Spent</t>
  </si>
  <si>
    <t>Scheduled Transfers Withheld</t>
  </si>
  <si>
    <t>(Print Name Below)</t>
  </si>
  <si>
    <t xml:space="preserve">, The Accounting Officer or Delegate certify that the above information is correct </t>
  </si>
  <si>
    <t>and that this report has been submitted electronically as required.</t>
  </si>
  <si>
    <t xml:space="preserve"> </t>
  </si>
  <si>
    <t>Signed</t>
  </si>
  <si>
    <t>March</t>
  </si>
  <si>
    <t>Total</t>
  </si>
  <si>
    <t>February</t>
  </si>
  <si>
    <t>January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</si>
  <si>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</si>
  <si>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</si>
  <si>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</si>
  <si>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</si>
  <si>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</si>
  <si>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</si>
  <si>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</si>
  <si>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</si>
  <si>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</si>
  <si>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Comments:</t>
  </si>
  <si>
    <t>Received in the Current Month</t>
  </si>
  <si>
    <t>Spent Prior Months ( Current Financial  year)</t>
  </si>
  <si>
    <t>Received Prior Months ( Current Financial Year)</t>
  </si>
  <si>
    <t>Spent in the Current Month</t>
  </si>
  <si>
    <t>Expenditure Percentage to date</t>
  </si>
  <si>
    <t>Municipality</t>
  </si>
  <si>
    <t>material problems experienced by the municipality</t>
  </si>
  <si>
    <t>Municipality( Name)</t>
  </si>
  <si>
    <t>Mun Code</t>
  </si>
  <si>
    <t>Nature of the Problem</t>
  </si>
  <si>
    <t>Remedial Actions</t>
  </si>
  <si>
    <t>Breede Valley (WC025)</t>
  </si>
  <si>
    <t>Community Development workers (CDW)</t>
  </si>
  <si>
    <t>Total CDW funds Received</t>
  </si>
  <si>
    <t>Accumulated  CDW Expenditure</t>
  </si>
  <si>
    <t>Total CDW funds Received and Not Spent</t>
  </si>
  <si>
    <r>
      <t xml:space="preserve">I,   </t>
    </r>
    <r>
      <rPr>
        <b/>
        <sz val="11"/>
        <color indexed="8"/>
        <rFont val="Calibri"/>
        <family val="2"/>
      </rPr>
      <t>R. T. Ontong</t>
    </r>
  </si>
  <si>
    <t>2022/2023</t>
  </si>
  <si>
    <t>M11 May 2023</t>
  </si>
  <si>
    <t>Dated: 8 June 2023</t>
  </si>
</sst>
</file>

<file path=xl/styles.xml><?xml version="1.0" encoding="utf-8"?>
<styleSheet xmlns="http://schemas.openxmlformats.org/spreadsheetml/2006/main">
  <numFmts count="16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4" fillId="0" borderId="12" xfId="0" applyFont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 applyProtection="1">
      <alignment/>
      <protection locked="0"/>
    </xf>
    <xf numFmtId="0" fontId="4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Border="1" applyAlignment="1">
      <alignment/>
    </xf>
    <xf numFmtId="3" fontId="0" fillId="33" borderId="17" xfId="0" applyNumberFormat="1" applyFill="1" applyBorder="1" applyAlignment="1" applyProtection="1">
      <alignment/>
      <protection locked="0"/>
    </xf>
    <xf numFmtId="10" fontId="0" fillId="0" borderId="17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0" xfId="0" applyFont="1" applyBorder="1" applyAlignment="1">
      <alignment horizontal="left"/>
    </xf>
    <xf numFmtId="10" fontId="0" fillId="0" borderId="0" xfId="0" applyNumberFormat="1" applyAlignment="1" applyProtection="1">
      <alignment/>
      <protection locked="0"/>
    </xf>
    <xf numFmtId="0" fontId="0" fillId="0" borderId="0" xfId="0" applyAlignment="1">
      <alignment/>
    </xf>
    <xf numFmtId="0" fontId="0" fillId="0" borderId="11" xfId="0" applyBorder="1" applyAlignment="1">
      <alignment/>
    </xf>
    <xf numFmtId="14" fontId="0" fillId="0" borderId="0" xfId="0" applyNumberFormat="1" applyAlignment="1" applyProtection="1">
      <alignment/>
      <protection locked="0"/>
    </xf>
    <xf numFmtId="14" fontId="0" fillId="0" borderId="0" xfId="0" applyNumberFormat="1" applyAlignment="1">
      <alignment/>
    </xf>
    <xf numFmtId="1" fontId="0" fillId="0" borderId="0" xfId="0" applyNumberFormat="1" applyAlignment="1" applyProtection="1">
      <alignment/>
      <protection locked="0"/>
    </xf>
    <xf numFmtId="0" fontId="4" fillId="0" borderId="11" xfId="0" applyFont="1" applyBorder="1" applyAlignment="1">
      <alignment/>
    </xf>
    <xf numFmtId="14" fontId="0" fillId="0" borderId="11" xfId="0" applyNumberFormat="1" applyBorder="1" applyAlignment="1" applyProtection="1">
      <alignment/>
      <protection locked="0"/>
    </xf>
    <xf numFmtId="0" fontId="0" fillId="0" borderId="10" xfId="0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0" borderId="14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left" indent="1"/>
    </xf>
    <xf numFmtId="0" fontId="4" fillId="0" borderId="10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21" xfId="0" applyBorder="1" applyAlignment="1">
      <alignment/>
    </xf>
    <xf numFmtId="0" fontId="6" fillId="0" borderId="10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5" fillId="0" borderId="22" xfId="0" applyFont="1" applyBorder="1" applyAlignment="1">
      <alignment horizontal="left" wrapText="1" indent="1"/>
    </xf>
    <xf numFmtId="0" fontId="5" fillId="0" borderId="22" xfId="0" applyFont="1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17" xfId="0" applyBorder="1" applyAlignment="1">
      <alignment/>
    </xf>
    <xf numFmtId="0" fontId="5" fillId="0" borderId="0" xfId="0" applyFont="1" applyAlignment="1">
      <alignment horizontal="center"/>
    </xf>
    <xf numFmtId="0" fontId="4" fillId="0" borderId="23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 indent="1"/>
    </xf>
    <xf numFmtId="0" fontId="5" fillId="0" borderId="0" xfId="0" applyFont="1" applyAlignment="1">
      <alignment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 indent="1"/>
    </xf>
    <xf numFmtId="0" fontId="6" fillId="0" borderId="0" xfId="0" applyFont="1" applyAlignment="1">
      <alignment/>
    </xf>
    <xf numFmtId="3" fontId="0" fillId="33" borderId="17" xfId="0" applyNumberFormat="1" applyFill="1" applyBorder="1" applyAlignment="1" applyProtection="1">
      <alignment/>
      <protection locked="0"/>
    </xf>
    <xf numFmtId="3" fontId="0" fillId="0" borderId="17" xfId="0" applyNumberFormat="1" applyBorder="1" applyAlignment="1">
      <alignment/>
    </xf>
    <xf numFmtId="10" fontId="0" fillId="0" borderId="17" xfId="0" applyNumberFormat="1" applyBorder="1" applyAlignment="1">
      <alignment/>
    </xf>
    <xf numFmtId="0" fontId="38" fillId="0" borderId="17" xfId="0" applyFont="1" applyBorder="1" applyAlignment="1">
      <alignment/>
    </xf>
    <xf numFmtId="3" fontId="0" fillId="34" borderId="17" xfId="0" applyNumberFormat="1" applyFill="1" applyBorder="1" applyAlignment="1">
      <alignment/>
    </xf>
    <xf numFmtId="3" fontId="0" fillId="35" borderId="17" xfId="0" applyNumberFormat="1" applyFill="1" applyBorder="1" applyAlignment="1">
      <alignment/>
    </xf>
    <xf numFmtId="3" fontId="0" fillId="36" borderId="17" xfId="0" applyNumberFormat="1" applyFill="1" applyBorder="1" applyAlignment="1">
      <alignment/>
    </xf>
    <xf numFmtId="10" fontId="0" fillId="36" borderId="17" xfId="0" applyNumberFormat="1" applyFill="1" applyBorder="1" applyAlignment="1">
      <alignment/>
    </xf>
    <xf numFmtId="3" fontId="38" fillId="0" borderId="17" xfId="0" applyNumberFormat="1" applyFont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38" fillId="37" borderId="17" xfId="0" applyFont="1" applyFill="1" applyBorder="1" applyAlignment="1">
      <alignment horizontal="center" vertical="center"/>
    </xf>
    <xf numFmtId="17" fontId="38" fillId="37" borderId="17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7" fillId="0" borderId="10" xfId="0" applyFont="1" applyBorder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38" fillId="0" borderId="17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showGridLines="0" tabSelected="1" zoomScale="80" zoomScaleNormal="80" zoomScaleSheetLayoutView="80" workbookViewId="0" topLeftCell="A1">
      <selection activeCell="L18" sqref="L18"/>
    </sheetView>
  </sheetViews>
  <sheetFormatPr defaultColWidth="9.140625" defaultRowHeight="15"/>
  <cols>
    <col min="1" max="1" width="48.7109375" style="0" customWidth="1"/>
    <col min="2" max="2" width="11.57421875" style="0" customWidth="1"/>
    <col min="3" max="3" width="10.421875" style="0" customWidth="1"/>
    <col min="4" max="4" width="12.28125" style="0" bestFit="1" customWidth="1"/>
    <col min="5" max="5" width="10.57421875" style="0" customWidth="1"/>
    <col min="6" max="6" width="11.421875" style="0" bestFit="1" customWidth="1"/>
    <col min="7" max="7" width="11.140625" style="0" customWidth="1"/>
    <col min="8" max="8" width="10.8515625" style="0" customWidth="1"/>
    <col min="9" max="9" width="12.28125" style="0" customWidth="1"/>
    <col min="10" max="10" width="10.140625" style="0" customWidth="1"/>
    <col min="11" max="12" width="9.7109375" style="0" customWidth="1"/>
    <col min="14" max="14" width="16.421875" style="0" customWidth="1"/>
    <col min="15" max="15" width="19.7109375" style="0" customWidth="1"/>
  </cols>
  <sheetData>
    <row r="1" spans="1:15" ht="15">
      <c r="A1" s="76" t="s">
        <v>37</v>
      </c>
      <c r="B1" s="77"/>
      <c r="C1" s="77"/>
      <c r="D1" s="77"/>
      <c r="E1" s="77"/>
      <c r="F1" s="77"/>
      <c r="G1" s="77"/>
      <c r="H1" s="77"/>
      <c r="I1" s="78"/>
      <c r="J1" s="78"/>
      <c r="K1" s="78"/>
      <c r="L1" s="78"/>
      <c r="M1" s="78"/>
      <c r="N1" s="78"/>
      <c r="O1" s="79"/>
    </row>
    <row r="2" spans="1:15" ht="15">
      <c r="A2" s="80" t="s">
        <v>0</v>
      </c>
      <c r="B2" s="81"/>
      <c r="C2" s="81"/>
      <c r="D2" s="81"/>
      <c r="E2" s="81"/>
      <c r="F2" s="81"/>
      <c r="G2" s="81"/>
      <c r="H2" s="81"/>
      <c r="I2" s="82"/>
      <c r="J2" s="82"/>
      <c r="K2" s="82"/>
      <c r="L2" s="82"/>
      <c r="M2" s="82"/>
      <c r="N2" s="82"/>
      <c r="O2" s="83"/>
    </row>
    <row r="3" spans="1:15" ht="14.25">
      <c r="A3" s="84"/>
      <c r="B3" s="85"/>
      <c r="C3" s="85"/>
      <c r="D3" s="85"/>
      <c r="E3" s="85"/>
      <c r="F3" s="85"/>
      <c r="G3" s="85"/>
      <c r="H3" s="85"/>
      <c r="I3" s="86"/>
      <c r="J3" s="86"/>
      <c r="K3" s="86"/>
      <c r="L3" s="86"/>
      <c r="M3" s="86"/>
      <c r="N3" s="86"/>
      <c r="O3" s="87"/>
    </row>
    <row r="4" spans="1:15" ht="14.25">
      <c r="A4" s="88"/>
      <c r="B4" s="89"/>
      <c r="C4" s="89"/>
      <c r="D4" s="89"/>
      <c r="E4" s="89"/>
      <c r="F4" s="89"/>
      <c r="G4" s="89"/>
      <c r="H4" s="89"/>
      <c r="I4" s="86"/>
      <c r="J4" s="86"/>
      <c r="K4" s="86"/>
      <c r="L4" s="86"/>
      <c r="M4" s="86"/>
      <c r="N4" s="86"/>
      <c r="O4" s="87"/>
    </row>
    <row r="5" spans="1:15" ht="14.25">
      <c r="A5" s="88"/>
      <c r="B5" s="89"/>
      <c r="C5" s="89"/>
      <c r="D5" s="89"/>
      <c r="E5" s="89"/>
      <c r="F5" s="89"/>
      <c r="G5" s="89"/>
      <c r="H5" s="89"/>
      <c r="I5" s="86"/>
      <c r="J5" s="86"/>
      <c r="K5" s="86"/>
      <c r="L5" s="86"/>
      <c r="M5" s="86"/>
      <c r="N5" s="86"/>
      <c r="O5" s="87"/>
    </row>
    <row r="6" spans="1:15" ht="14.2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4"/>
      <c r="N6" s="4"/>
      <c r="O6" s="5"/>
    </row>
    <row r="7" spans="1:15" ht="14.25">
      <c r="A7" s="6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5"/>
    </row>
    <row r="8" spans="1:15" ht="14.25">
      <c r="A8" s="7" t="s">
        <v>30</v>
      </c>
      <c r="B8" s="49"/>
      <c r="C8" s="49"/>
      <c r="D8" s="90" t="s">
        <v>36</v>
      </c>
      <c r="E8" s="90"/>
      <c r="F8" s="90"/>
      <c r="G8" s="90"/>
      <c r="H8" s="90"/>
      <c r="N8" s="60" t="s">
        <v>1</v>
      </c>
      <c r="O8" s="67" t="s">
        <v>42</v>
      </c>
    </row>
    <row r="9" spans="1:15" ht="14.25">
      <c r="A9" s="8"/>
      <c r="B9" s="21"/>
      <c r="C9" s="21"/>
      <c r="D9" s="21"/>
      <c r="E9" s="21"/>
      <c r="F9" s="21"/>
      <c r="G9" s="21"/>
      <c r="H9" s="21"/>
      <c r="N9" s="60" t="s">
        <v>2</v>
      </c>
      <c r="O9" s="68" t="s">
        <v>43</v>
      </c>
    </row>
    <row r="10" spans="1:15" ht="15" thickBot="1">
      <c r="A10" s="8"/>
      <c r="B10" s="21"/>
      <c r="C10" s="21"/>
      <c r="D10" s="21"/>
      <c r="E10" s="21"/>
      <c r="F10" s="21"/>
      <c r="G10" s="21"/>
      <c r="H10" s="21"/>
      <c r="I10" s="4"/>
      <c r="J10" s="4"/>
      <c r="K10" s="4"/>
      <c r="L10" s="4"/>
      <c r="M10" s="4"/>
      <c r="N10" s="9"/>
      <c r="O10" s="10"/>
    </row>
    <row r="11" spans="1:15" ht="14.25">
      <c r="A11" s="11" t="s">
        <v>3</v>
      </c>
      <c r="B11" s="50"/>
      <c r="C11" s="50"/>
      <c r="D11" s="50"/>
      <c r="E11" s="50"/>
      <c r="F11" s="50"/>
      <c r="G11" s="50"/>
      <c r="H11" s="50"/>
      <c r="I11" s="12"/>
      <c r="J11" s="12"/>
      <c r="K11" s="12"/>
      <c r="L11" s="12"/>
      <c r="M11" s="12"/>
      <c r="N11" s="12"/>
      <c r="O11" s="13"/>
    </row>
    <row r="12" spans="1:15" ht="22.5" customHeight="1">
      <c r="A12" s="14"/>
      <c r="B12" s="66" t="s">
        <v>20</v>
      </c>
      <c r="C12" s="66" t="s">
        <v>19</v>
      </c>
      <c r="D12" s="66" t="s">
        <v>18</v>
      </c>
      <c r="E12" s="66" t="s">
        <v>17</v>
      </c>
      <c r="F12" s="66" t="s">
        <v>16</v>
      </c>
      <c r="G12" s="66" t="s">
        <v>15</v>
      </c>
      <c r="H12" s="66" t="s">
        <v>14</v>
      </c>
      <c r="I12" s="66" t="s">
        <v>13</v>
      </c>
      <c r="J12" s="66" t="s">
        <v>11</v>
      </c>
      <c r="K12" s="66" t="s">
        <v>23</v>
      </c>
      <c r="L12" s="66" t="s">
        <v>22</v>
      </c>
      <c r="M12" s="66" t="s">
        <v>21</v>
      </c>
      <c r="N12" s="47" t="s">
        <v>12</v>
      </c>
      <c r="O12" s="5"/>
    </row>
    <row r="13" spans="1:15" ht="14.25">
      <c r="A13" s="44" t="s">
        <v>27</v>
      </c>
      <c r="B13" s="57">
        <v>0</v>
      </c>
      <c r="C13" s="57">
        <f>B15</f>
        <v>0</v>
      </c>
      <c r="D13" s="57">
        <f>C15</f>
        <v>0</v>
      </c>
      <c r="E13" s="57">
        <f>D15</f>
        <v>0</v>
      </c>
      <c r="F13" s="57">
        <f aca="true" t="shared" si="0" ref="F13:L13">E15</f>
        <v>0</v>
      </c>
      <c r="G13" s="57">
        <f t="shared" si="0"/>
        <v>94000</v>
      </c>
      <c r="H13" s="57">
        <f t="shared" si="0"/>
        <v>94000</v>
      </c>
      <c r="I13" s="57">
        <f t="shared" si="0"/>
        <v>94000</v>
      </c>
      <c r="J13" s="57">
        <f t="shared" si="0"/>
        <v>94000</v>
      </c>
      <c r="K13" s="57">
        <f t="shared" si="0"/>
        <v>94000</v>
      </c>
      <c r="L13" s="57">
        <f t="shared" si="0"/>
        <v>94000</v>
      </c>
      <c r="M13" s="57">
        <f>L15</f>
        <v>94000</v>
      </c>
      <c r="N13" s="63">
        <f>SUM(B13:M13)</f>
        <v>658000</v>
      </c>
      <c r="O13" s="5"/>
    </row>
    <row r="14" spans="1:15" ht="14.25">
      <c r="A14" s="44" t="s">
        <v>25</v>
      </c>
      <c r="B14" s="57">
        <v>0</v>
      </c>
      <c r="C14" s="57">
        <v>0</v>
      </c>
      <c r="D14" s="57">
        <v>0</v>
      </c>
      <c r="E14" s="57">
        <v>0</v>
      </c>
      <c r="F14" s="57">
        <v>94000</v>
      </c>
      <c r="G14" s="57">
        <v>0</v>
      </c>
      <c r="H14" s="57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58">
        <f>SUM(B14:M14)</f>
        <v>94000</v>
      </c>
      <c r="O14" s="5"/>
    </row>
    <row r="15" spans="1:15" ht="14.25">
      <c r="A15" s="45" t="s">
        <v>38</v>
      </c>
      <c r="B15" s="65">
        <f aca="true" t="shared" si="1" ref="B15:H15">+SUM(B13:B14)</f>
        <v>0</v>
      </c>
      <c r="C15" s="65">
        <f t="shared" si="1"/>
        <v>0</v>
      </c>
      <c r="D15" s="65">
        <f t="shared" si="1"/>
        <v>0</v>
      </c>
      <c r="E15" s="65">
        <f t="shared" si="1"/>
        <v>0</v>
      </c>
      <c r="F15" s="65">
        <f t="shared" si="1"/>
        <v>94000</v>
      </c>
      <c r="G15" s="65">
        <f t="shared" si="1"/>
        <v>94000</v>
      </c>
      <c r="H15" s="65">
        <f t="shared" si="1"/>
        <v>94000</v>
      </c>
      <c r="I15" s="65">
        <f>+SUM(I13:I14)</f>
        <v>94000</v>
      </c>
      <c r="J15" s="65">
        <f>+SUM(J13:J14)</f>
        <v>94000</v>
      </c>
      <c r="K15" s="65">
        <f>+SUM(K13:K14)</f>
        <v>94000</v>
      </c>
      <c r="L15" s="65">
        <f>+SUM(L13:L14)</f>
        <v>94000</v>
      </c>
      <c r="M15" s="65">
        <f>+SUM(M13:M14)</f>
        <v>94000</v>
      </c>
      <c r="N15" s="65">
        <f>M15</f>
        <v>94000</v>
      </c>
      <c r="O15" s="5"/>
    </row>
    <row r="16" spans="1:15" ht="14.25">
      <c r="A16" s="44" t="s">
        <v>26</v>
      </c>
      <c r="B16" s="57">
        <v>0</v>
      </c>
      <c r="C16" s="57">
        <f>B18</f>
        <v>0</v>
      </c>
      <c r="D16" s="57">
        <f aca="true" t="shared" si="2" ref="D16:M16">C18</f>
        <v>0</v>
      </c>
      <c r="E16" s="57">
        <f t="shared" si="2"/>
        <v>0</v>
      </c>
      <c r="F16" s="57">
        <f t="shared" si="2"/>
        <v>0</v>
      </c>
      <c r="G16" s="57">
        <f t="shared" si="2"/>
        <v>0</v>
      </c>
      <c r="H16" s="57">
        <f t="shared" si="2"/>
        <v>0</v>
      </c>
      <c r="I16" s="57">
        <f t="shared" si="2"/>
        <v>0</v>
      </c>
      <c r="J16" s="57">
        <f t="shared" si="2"/>
        <v>42132.13</v>
      </c>
      <c r="K16" s="57">
        <f t="shared" si="2"/>
        <v>42132.13</v>
      </c>
      <c r="L16" s="57">
        <f t="shared" si="2"/>
        <v>44836.13</v>
      </c>
      <c r="M16" s="57">
        <f t="shared" si="2"/>
        <v>16089.02</v>
      </c>
      <c r="N16" s="62">
        <f>SUM(B16:M16)</f>
        <v>145189.40999999997</v>
      </c>
      <c r="O16" s="5"/>
    </row>
    <row r="17" spans="1:15" ht="14.25">
      <c r="A17" s="44" t="s">
        <v>28</v>
      </c>
      <c r="B17" s="57">
        <v>0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42132.13</v>
      </c>
      <c r="J17" s="57">
        <v>0</v>
      </c>
      <c r="K17" s="57">
        <v>2704</v>
      </c>
      <c r="L17" s="57">
        <v>16089.02</v>
      </c>
      <c r="M17" s="57">
        <v>0</v>
      </c>
      <c r="N17" s="58">
        <f>SUM(B17:M17)</f>
        <v>60925.149999999994</v>
      </c>
      <c r="O17" s="5"/>
    </row>
    <row r="18" spans="1:15" ht="14.25">
      <c r="A18" s="46" t="s">
        <v>39</v>
      </c>
      <c r="B18" s="58">
        <f>B16+B17</f>
        <v>0</v>
      </c>
      <c r="C18" s="58">
        <f>C16+C17</f>
        <v>0</v>
      </c>
      <c r="D18" s="58">
        <f aca="true" t="shared" si="3" ref="D18:K18">D16+D17</f>
        <v>0</v>
      </c>
      <c r="E18" s="58">
        <f t="shared" si="3"/>
        <v>0</v>
      </c>
      <c r="F18" s="58">
        <f t="shared" si="3"/>
        <v>0</v>
      </c>
      <c r="G18" s="58">
        <f t="shared" si="3"/>
        <v>0</v>
      </c>
      <c r="H18" s="58">
        <f t="shared" si="3"/>
        <v>0</v>
      </c>
      <c r="I18" s="58">
        <f t="shared" si="3"/>
        <v>42132.13</v>
      </c>
      <c r="J18" s="58">
        <f t="shared" si="3"/>
        <v>42132.13</v>
      </c>
      <c r="K18" s="58">
        <f t="shared" si="3"/>
        <v>44836.13</v>
      </c>
      <c r="L18" s="58">
        <f>L17</f>
        <v>16089.02</v>
      </c>
      <c r="M18" s="58">
        <f>SUM(M16:M17)</f>
        <v>16089.02</v>
      </c>
      <c r="N18" s="61">
        <f>N17</f>
        <v>60925.149999999994</v>
      </c>
      <c r="O18" s="5"/>
    </row>
    <row r="19" spans="1:15" ht="14.25">
      <c r="A19" s="46" t="s">
        <v>40</v>
      </c>
      <c r="B19" s="65">
        <f aca="true" t="shared" si="4" ref="B19:M19">+B15-B18</f>
        <v>0</v>
      </c>
      <c r="C19" s="65">
        <f t="shared" si="4"/>
        <v>0</v>
      </c>
      <c r="D19" s="65">
        <f t="shared" si="4"/>
        <v>0</v>
      </c>
      <c r="E19" s="65">
        <f t="shared" si="4"/>
        <v>0</v>
      </c>
      <c r="F19" s="65">
        <f t="shared" si="4"/>
        <v>94000</v>
      </c>
      <c r="G19" s="65">
        <f t="shared" si="4"/>
        <v>94000</v>
      </c>
      <c r="H19" s="65">
        <f t="shared" si="4"/>
        <v>94000</v>
      </c>
      <c r="I19" s="65">
        <f t="shared" si="4"/>
        <v>51867.87</v>
      </c>
      <c r="J19" s="65">
        <f t="shared" si="4"/>
        <v>51867.87</v>
      </c>
      <c r="K19" s="65">
        <f t="shared" si="4"/>
        <v>49163.87</v>
      </c>
      <c r="L19" s="65">
        <f t="shared" si="4"/>
        <v>77910.98</v>
      </c>
      <c r="M19" s="65">
        <f t="shared" si="4"/>
        <v>77910.98</v>
      </c>
      <c r="N19" s="63"/>
      <c r="O19" s="5"/>
    </row>
    <row r="20" spans="1:15" ht="14.25">
      <c r="A20" s="46" t="s">
        <v>29</v>
      </c>
      <c r="B20" s="59">
        <f aca="true" t="shared" si="5" ref="B20:H20">IF(B15=0,0,B18/B15)</f>
        <v>0</v>
      </c>
      <c r="C20" s="59">
        <f t="shared" si="5"/>
        <v>0</v>
      </c>
      <c r="D20" s="59">
        <f t="shared" si="5"/>
        <v>0</v>
      </c>
      <c r="E20" s="59">
        <f t="shared" si="5"/>
        <v>0</v>
      </c>
      <c r="F20" s="59">
        <f>IF(F15=0,0,F18/F15)</f>
        <v>0</v>
      </c>
      <c r="G20" s="59">
        <f t="shared" si="5"/>
        <v>0</v>
      </c>
      <c r="H20" s="59">
        <f t="shared" si="5"/>
        <v>0</v>
      </c>
      <c r="I20" s="16">
        <f>IF(I15=0,0,I18/I15)</f>
        <v>0.4482141489361702</v>
      </c>
      <c r="J20" s="16">
        <f>IF(J15=0,0,J18/J15)</f>
        <v>0.4482141489361702</v>
      </c>
      <c r="K20" s="16">
        <f>IF(K15=0,0,K18/K15)</f>
        <v>0.4769801063829787</v>
      </c>
      <c r="L20" s="16">
        <f>IF(L15=0,0,L18/L15)</f>
        <v>0.17115978723404257</v>
      </c>
      <c r="M20" s="16">
        <f>IF(M15=0,0,M18/M15)</f>
        <v>0.17115978723404257</v>
      </c>
      <c r="N20" s="64"/>
      <c r="O20" s="5"/>
    </row>
    <row r="21" spans="1:15" ht="14.25">
      <c r="A21" s="46" t="s">
        <v>4</v>
      </c>
      <c r="B21" s="57"/>
      <c r="C21" s="57"/>
      <c r="D21" s="57"/>
      <c r="E21" s="57"/>
      <c r="F21" s="57"/>
      <c r="G21" s="57"/>
      <c r="H21" s="57"/>
      <c r="I21" s="15"/>
      <c r="J21" s="15"/>
      <c r="K21" s="15"/>
      <c r="L21" s="15"/>
      <c r="M21" s="15"/>
      <c r="N21" s="47"/>
      <c r="O21" s="5"/>
    </row>
    <row r="22" spans="1:15" ht="14.25">
      <c r="A22" s="46" t="s">
        <v>5</v>
      </c>
      <c r="B22" s="57"/>
      <c r="C22" s="57"/>
      <c r="D22" s="57"/>
      <c r="E22" s="57"/>
      <c r="F22" s="57"/>
      <c r="G22" s="57"/>
      <c r="H22" s="57"/>
      <c r="I22" s="15"/>
      <c r="J22" s="15"/>
      <c r="K22" s="15"/>
      <c r="L22" s="15"/>
      <c r="M22" s="15"/>
      <c r="N22" s="47"/>
      <c r="O22" s="5"/>
    </row>
    <row r="23" spans="1:15" ht="15" thickBot="1">
      <c r="A23" s="6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5"/>
    </row>
    <row r="24" spans="1:15" ht="14.25">
      <c r="A24" s="11" t="s">
        <v>24</v>
      </c>
      <c r="B24" s="50"/>
      <c r="C24" s="50"/>
      <c r="D24" s="50"/>
      <c r="E24" s="50"/>
      <c r="F24" s="50"/>
      <c r="G24" s="50"/>
      <c r="H24" s="50"/>
      <c r="I24" s="17"/>
      <c r="J24" s="17"/>
      <c r="K24" s="17"/>
      <c r="L24" s="17"/>
      <c r="M24" s="17"/>
      <c r="N24" s="17"/>
      <c r="O24" s="18"/>
    </row>
    <row r="25" spans="1:15" ht="14.25">
      <c r="A25" s="69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1"/>
    </row>
    <row r="26" spans="1:15" ht="14.25">
      <c r="A26" s="19"/>
      <c r="B26" s="51"/>
      <c r="C26" s="51"/>
      <c r="D26" s="51"/>
      <c r="E26" s="51"/>
      <c r="F26" s="51"/>
      <c r="G26" s="51"/>
      <c r="H26" s="51"/>
      <c r="I26" s="20"/>
      <c r="J26" s="9"/>
      <c r="K26" s="9"/>
      <c r="L26" s="9"/>
      <c r="M26" s="9"/>
      <c r="N26" s="21"/>
      <c r="O26" s="22"/>
    </row>
    <row r="27" spans="1:15" ht="13.5" customHeight="1" thickBot="1">
      <c r="A27" s="19"/>
      <c r="B27" s="51"/>
      <c r="C27" s="51"/>
      <c r="D27" s="51"/>
      <c r="E27" s="51"/>
      <c r="F27" s="51"/>
      <c r="G27" s="51"/>
      <c r="H27" s="51"/>
      <c r="I27" s="20"/>
      <c r="J27" s="9"/>
      <c r="K27" s="9"/>
      <c r="L27" s="9"/>
      <c r="M27" s="23"/>
      <c r="N27" s="21"/>
      <c r="O27" s="22"/>
    </row>
    <row r="28" spans="1:15" ht="15" hidden="1" thickBot="1">
      <c r="A28" s="1"/>
      <c r="B28" s="48"/>
      <c r="C28" s="48"/>
      <c r="D28" s="48"/>
      <c r="E28" s="48"/>
      <c r="F28" s="48"/>
      <c r="G28" s="48"/>
      <c r="H28" s="48"/>
      <c r="I28" s="20"/>
      <c r="J28" s="9"/>
      <c r="K28" s="9"/>
      <c r="L28" s="9"/>
      <c r="M28" s="23"/>
      <c r="N28" s="21"/>
      <c r="O28" s="22"/>
    </row>
    <row r="29" spans="1:15" ht="15" hidden="1" thickBot="1">
      <c r="A29" s="19"/>
      <c r="B29" s="51"/>
      <c r="C29" s="51"/>
      <c r="D29" s="51"/>
      <c r="E29" s="51"/>
      <c r="F29" s="51"/>
      <c r="G29" s="51"/>
      <c r="H29" s="51"/>
      <c r="I29" s="20"/>
      <c r="J29" s="9"/>
      <c r="K29" s="9"/>
      <c r="L29" s="9"/>
      <c r="M29" s="23"/>
      <c r="N29" s="21"/>
      <c r="O29" s="22"/>
    </row>
    <row r="30" spans="1:15" ht="15" hidden="1" thickBot="1">
      <c r="A30" s="19"/>
      <c r="B30" s="51"/>
      <c r="C30" s="51"/>
      <c r="D30" s="51"/>
      <c r="E30" s="51"/>
      <c r="F30" s="51"/>
      <c r="G30" s="51"/>
      <c r="H30" s="51"/>
      <c r="I30" s="20"/>
      <c r="J30" s="9"/>
      <c r="K30" s="9"/>
      <c r="L30" s="9"/>
      <c r="M30" s="24"/>
      <c r="N30" s="21"/>
      <c r="O30" s="22"/>
    </row>
    <row r="31" spans="1:15" ht="15" hidden="1" thickBot="1">
      <c r="A31" s="19"/>
      <c r="B31" s="51"/>
      <c r="C31" s="51"/>
      <c r="D31" s="51"/>
      <c r="E31" s="51"/>
      <c r="F31" s="51"/>
      <c r="G31" s="51"/>
      <c r="H31" s="51"/>
      <c r="I31" s="20"/>
      <c r="J31" s="9"/>
      <c r="K31" s="9"/>
      <c r="L31" s="9"/>
      <c r="M31" s="24"/>
      <c r="N31" s="21"/>
      <c r="O31" s="22"/>
    </row>
    <row r="32" spans="1:15" ht="15" hidden="1" thickBot="1">
      <c r="A32" s="19"/>
      <c r="B32" s="51"/>
      <c r="C32" s="51"/>
      <c r="D32" s="51"/>
      <c r="E32" s="51"/>
      <c r="F32" s="51"/>
      <c r="G32" s="51"/>
      <c r="H32" s="51"/>
      <c r="I32" s="20"/>
      <c r="J32" s="9"/>
      <c r="K32" s="9"/>
      <c r="L32" s="9"/>
      <c r="M32" s="24"/>
      <c r="N32" s="21"/>
      <c r="O32" s="22"/>
    </row>
    <row r="33" spans="1:15" ht="15" hidden="1" thickBot="1">
      <c r="A33" s="19"/>
      <c r="B33" s="51"/>
      <c r="C33" s="51"/>
      <c r="D33" s="51"/>
      <c r="E33" s="51"/>
      <c r="F33" s="51"/>
      <c r="G33" s="51"/>
      <c r="H33" s="51"/>
      <c r="I33" s="20"/>
      <c r="J33" s="9"/>
      <c r="K33" s="9"/>
      <c r="L33" s="9"/>
      <c r="M33" s="24"/>
      <c r="N33" s="21"/>
      <c r="O33" s="22"/>
    </row>
    <row r="34" spans="1:15" ht="15" hidden="1" thickBot="1">
      <c r="A34" s="19"/>
      <c r="B34" s="51"/>
      <c r="C34" s="51"/>
      <c r="D34" s="51"/>
      <c r="E34" s="51"/>
      <c r="F34" s="51"/>
      <c r="G34" s="51"/>
      <c r="H34" s="51"/>
      <c r="I34" s="9"/>
      <c r="J34" s="23"/>
      <c r="K34" s="23"/>
      <c r="L34" s="23"/>
      <c r="M34" s="23"/>
      <c r="N34" s="21"/>
      <c r="O34" s="22"/>
    </row>
    <row r="35" spans="1:15" ht="15" hidden="1" thickBot="1">
      <c r="A35" s="19"/>
      <c r="B35" s="51"/>
      <c r="C35" s="51"/>
      <c r="D35" s="51"/>
      <c r="E35" s="51"/>
      <c r="F35" s="51"/>
      <c r="G35" s="51"/>
      <c r="H35" s="51"/>
      <c r="I35" s="25"/>
      <c r="J35" s="9"/>
      <c r="K35" s="9"/>
      <c r="L35" s="9"/>
      <c r="M35" s="9"/>
      <c r="N35" s="9"/>
      <c r="O35" s="26"/>
    </row>
    <row r="36" spans="1:15" ht="15" hidden="1" thickBot="1">
      <c r="A36" s="8"/>
      <c r="B36" s="21"/>
      <c r="C36" s="21"/>
      <c r="D36" s="21"/>
      <c r="E36" s="21"/>
      <c r="F36" s="21"/>
      <c r="G36" s="21"/>
      <c r="H36" s="21"/>
      <c r="I36" s="21"/>
      <c r="J36" s="23"/>
      <c r="K36" s="23"/>
      <c r="L36" s="23"/>
      <c r="M36" s="23"/>
      <c r="N36" s="23"/>
      <c r="O36" s="27"/>
    </row>
    <row r="37" spans="1:15" ht="15" hidden="1" thickBot="1">
      <c r="A37" s="8"/>
      <c r="B37" s="21"/>
      <c r="C37" s="21"/>
      <c r="D37" s="21"/>
      <c r="E37" s="21"/>
      <c r="F37" s="21"/>
      <c r="G37" s="21"/>
      <c r="H37" s="21"/>
      <c r="I37" s="21"/>
      <c r="J37" s="23"/>
      <c r="K37" s="23"/>
      <c r="L37" s="23"/>
      <c r="M37" s="23"/>
      <c r="N37" s="23"/>
      <c r="O37" s="27"/>
    </row>
    <row r="38" spans="1:15" ht="15" hidden="1" thickBot="1">
      <c r="A38" s="8"/>
      <c r="B38" s="21"/>
      <c r="C38" s="21"/>
      <c r="D38" s="21"/>
      <c r="E38" s="21"/>
      <c r="F38" s="21"/>
      <c r="G38" s="21"/>
      <c r="H38" s="21"/>
      <c r="I38" s="21"/>
      <c r="J38" s="23"/>
      <c r="K38" s="23"/>
      <c r="L38" s="23"/>
      <c r="M38" s="23"/>
      <c r="N38" s="23"/>
      <c r="O38" s="27"/>
    </row>
    <row r="39" spans="1:15" ht="15" hidden="1" thickBot="1">
      <c r="A39" s="8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2"/>
    </row>
    <row r="40" spans="1:15" ht="15" hidden="1" thickBot="1">
      <c r="A40" s="28"/>
      <c r="B40" s="52"/>
      <c r="C40" s="52"/>
      <c r="D40" s="52"/>
      <c r="E40" s="52"/>
      <c r="F40" s="52"/>
      <c r="G40" s="52"/>
      <c r="H40" s="52"/>
      <c r="I40" s="21"/>
      <c r="J40" s="23"/>
      <c r="K40" s="23"/>
      <c r="L40" s="23"/>
      <c r="M40" s="23"/>
      <c r="N40" s="23"/>
      <c r="O40" s="27"/>
    </row>
    <row r="41" spans="1:15" ht="15" hidden="1" thickBot="1">
      <c r="A41" s="28"/>
      <c r="B41" s="52"/>
      <c r="C41" s="52"/>
      <c r="D41" s="52"/>
      <c r="E41" s="52"/>
      <c r="F41" s="52"/>
      <c r="G41" s="52"/>
      <c r="H41" s="52"/>
      <c r="I41" s="21"/>
      <c r="J41" s="23"/>
      <c r="K41" s="23"/>
      <c r="L41" s="23"/>
      <c r="M41" s="23"/>
      <c r="N41" s="23"/>
      <c r="O41" s="27"/>
    </row>
    <row r="42" spans="1:15" ht="15" hidden="1" thickBot="1">
      <c r="A42" s="28"/>
      <c r="B42" s="52"/>
      <c r="C42" s="52"/>
      <c r="D42" s="52"/>
      <c r="E42" s="52"/>
      <c r="F42" s="52"/>
      <c r="G42" s="52"/>
      <c r="H42" s="52"/>
      <c r="I42" s="21"/>
      <c r="J42" s="23"/>
      <c r="K42" s="23"/>
      <c r="L42" s="23"/>
      <c r="M42" s="23"/>
      <c r="N42" s="23"/>
      <c r="O42" s="27"/>
    </row>
    <row r="43" spans="1:15" ht="15" hidden="1" thickBot="1">
      <c r="A43" s="28"/>
      <c r="B43" s="52"/>
      <c r="C43" s="52"/>
      <c r="D43" s="52"/>
      <c r="E43" s="52"/>
      <c r="F43" s="52"/>
      <c r="G43" s="52"/>
      <c r="H43" s="52"/>
      <c r="I43" s="21"/>
      <c r="J43" s="23"/>
      <c r="K43" s="23"/>
      <c r="L43" s="23"/>
      <c r="M43" s="23"/>
      <c r="N43" s="23"/>
      <c r="O43" s="27"/>
    </row>
    <row r="44" spans="1:15" ht="15" hidden="1" thickBot="1">
      <c r="A44" s="28"/>
      <c r="B44" s="52"/>
      <c r="C44" s="52"/>
      <c r="D44" s="52"/>
      <c r="E44" s="52"/>
      <c r="F44" s="52"/>
      <c r="G44" s="52"/>
      <c r="H44" s="52"/>
      <c r="I44" s="21"/>
      <c r="J44" s="23"/>
      <c r="K44" s="23"/>
      <c r="L44" s="23"/>
      <c r="M44" s="23"/>
      <c r="N44" s="23"/>
      <c r="O44" s="27"/>
    </row>
    <row r="45" spans="1:15" ht="11.25" customHeight="1" hidden="1" thickBot="1">
      <c r="A45" s="28"/>
      <c r="B45" s="52"/>
      <c r="C45" s="52"/>
      <c r="D45" s="52"/>
      <c r="E45" s="52"/>
      <c r="F45" s="52"/>
      <c r="G45" s="52"/>
      <c r="H45" s="52"/>
      <c r="I45" s="21"/>
      <c r="J45" s="23"/>
      <c r="K45" s="23"/>
      <c r="L45" s="23"/>
      <c r="M45" s="23"/>
      <c r="N45" s="23"/>
      <c r="O45" s="27"/>
    </row>
    <row r="46" spans="1:15" ht="15" hidden="1" thickBot="1">
      <c r="A46" s="28"/>
      <c r="B46" s="52"/>
      <c r="C46" s="52"/>
      <c r="D46" s="52"/>
      <c r="E46" s="52"/>
      <c r="F46" s="52"/>
      <c r="G46" s="52"/>
      <c r="H46" s="52"/>
      <c r="I46" s="21"/>
      <c r="J46" s="23"/>
      <c r="K46" s="23"/>
      <c r="L46" s="23"/>
      <c r="M46" s="23"/>
      <c r="N46" s="23"/>
      <c r="O46" s="27"/>
    </row>
    <row r="47" spans="1:15" ht="15" hidden="1" thickBot="1">
      <c r="A47" s="28"/>
      <c r="B47" s="52"/>
      <c r="C47" s="52"/>
      <c r="D47" s="52"/>
      <c r="E47" s="52"/>
      <c r="F47" s="52"/>
      <c r="G47" s="52"/>
      <c r="H47" s="52"/>
      <c r="I47" s="21"/>
      <c r="J47" s="23"/>
      <c r="K47" s="23"/>
      <c r="L47" s="23"/>
      <c r="M47" s="23"/>
      <c r="N47" s="23"/>
      <c r="O47" s="27"/>
    </row>
    <row r="48" spans="1:15" ht="15" hidden="1" thickBot="1">
      <c r="A48" s="28"/>
      <c r="B48" s="52"/>
      <c r="C48" s="52"/>
      <c r="D48" s="52"/>
      <c r="E48" s="52"/>
      <c r="F48" s="52"/>
      <c r="G48" s="52"/>
      <c r="H48" s="52"/>
      <c r="I48" s="21"/>
      <c r="J48" s="23"/>
      <c r="K48" s="23"/>
      <c r="L48" s="23"/>
      <c r="M48" s="23"/>
      <c r="N48" s="23"/>
      <c r="O48" s="27"/>
    </row>
    <row r="49" spans="1:15" ht="15" hidden="1" thickBot="1">
      <c r="A49" s="28"/>
      <c r="B49" s="52"/>
      <c r="C49" s="52"/>
      <c r="D49" s="52"/>
      <c r="E49" s="52"/>
      <c r="F49" s="52"/>
      <c r="G49" s="52"/>
      <c r="H49" s="52"/>
      <c r="I49" s="21"/>
      <c r="J49" s="23"/>
      <c r="K49" s="23"/>
      <c r="L49" s="23"/>
      <c r="M49" s="23"/>
      <c r="N49" s="23"/>
      <c r="O49" s="27"/>
    </row>
    <row r="50" spans="1:15" ht="15" hidden="1" thickBot="1">
      <c r="A50" s="28"/>
      <c r="B50" s="52"/>
      <c r="C50" s="52"/>
      <c r="D50" s="52"/>
      <c r="E50" s="52"/>
      <c r="F50" s="52"/>
      <c r="G50" s="52"/>
      <c r="H50" s="52"/>
      <c r="I50" s="21"/>
      <c r="J50" s="23"/>
      <c r="K50" s="23"/>
      <c r="L50" s="23"/>
      <c r="M50" s="23"/>
      <c r="N50" s="23"/>
      <c r="O50" s="27"/>
    </row>
    <row r="51" spans="1:15" ht="15" hidden="1" thickBot="1">
      <c r="A51" s="28"/>
      <c r="B51" s="52"/>
      <c r="C51" s="52"/>
      <c r="D51" s="52"/>
      <c r="E51" s="52"/>
      <c r="F51" s="52"/>
      <c r="G51" s="52"/>
      <c r="H51" s="52"/>
      <c r="I51" s="21"/>
      <c r="J51" s="23"/>
      <c r="K51" s="23"/>
      <c r="L51" s="23"/>
      <c r="M51" s="23"/>
      <c r="N51" s="23"/>
      <c r="O51" s="27"/>
    </row>
    <row r="52" spans="1:15" ht="15" hidden="1" thickBot="1">
      <c r="A52" s="28"/>
      <c r="B52" s="52"/>
      <c r="C52" s="52"/>
      <c r="D52" s="52"/>
      <c r="E52" s="52"/>
      <c r="F52" s="52"/>
      <c r="G52" s="52"/>
      <c r="H52" s="52"/>
      <c r="I52" s="21"/>
      <c r="J52" s="23"/>
      <c r="K52" s="23"/>
      <c r="L52" s="23"/>
      <c r="M52" s="23"/>
      <c r="N52" s="23"/>
      <c r="O52" s="27"/>
    </row>
    <row r="53" spans="1:15" ht="15" hidden="1" thickBot="1">
      <c r="A53" s="28"/>
      <c r="B53" s="52"/>
      <c r="C53" s="52"/>
      <c r="D53" s="52"/>
      <c r="E53" s="52"/>
      <c r="F53" s="52"/>
      <c r="G53" s="52"/>
      <c r="H53" s="52"/>
      <c r="I53" s="21"/>
      <c r="J53" s="23"/>
      <c r="K53" s="23"/>
      <c r="L53" s="23"/>
      <c r="M53" s="23"/>
      <c r="N53" s="23"/>
      <c r="O53" s="27"/>
    </row>
    <row r="54" spans="1:15" ht="15" hidden="1" thickBot="1">
      <c r="A54" s="28"/>
      <c r="B54" s="52"/>
      <c r="C54" s="52"/>
      <c r="D54" s="52"/>
      <c r="E54" s="52"/>
      <c r="F54" s="52"/>
      <c r="G54" s="52"/>
      <c r="H54" s="52"/>
      <c r="I54" s="21"/>
      <c r="J54" s="9"/>
      <c r="K54" s="9"/>
      <c r="L54" s="9"/>
      <c r="M54" s="9"/>
      <c r="N54" s="21"/>
      <c r="O54" s="22"/>
    </row>
    <row r="55" spans="1:15" ht="15" hidden="1" thickBot="1">
      <c r="A55" s="28"/>
      <c r="B55" s="52"/>
      <c r="C55" s="52"/>
      <c r="D55" s="52"/>
      <c r="E55" s="52"/>
      <c r="F55" s="52"/>
      <c r="G55" s="52"/>
      <c r="H55" s="52"/>
      <c r="I55" s="21"/>
      <c r="J55" s="9"/>
      <c r="K55" s="9"/>
      <c r="L55" s="9"/>
      <c r="M55" s="9"/>
      <c r="N55" s="21"/>
      <c r="O55" s="22"/>
    </row>
    <row r="56" spans="1:15" ht="15" hidden="1" thickBot="1">
      <c r="A56" s="8"/>
      <c r="B56" s="21"/>
      <c r="C56" s="21"/>
      <c r="D56" s="21"/>
      <c r="E56" s="21"/>
      <c r="F56" s="21"/>
      <c r="G56" s="21"/>
      <c r="H56" s="21"/>
      <c r="I56" s="21"/>
      <c r="J56" s="23"/>
      <c r="K56" s="23"/>
      <c r="L56" s="23"/>
      <c r="M56" s="23"/>
      <c r="N56" s="21"/>
      <c r="O56" s="22"/>
    </row>
    <row r="57" spans="1:15" ht="15" hidden="1" thickBot="1">
      <c r="A57" s="8"/>
      <c r="B57" s="21"/>
      <c r="C57" s="21"/>
      <c r="D57" s="21"/>
      <c r="E57" s="21"/>
      <c r="F57" s="21"/>
      <c r="G57" s="21"/>
      <c r="H57" s="21"/>
      <c r="I57" s="21"/>
      <c r="J57" s="23"/>
      <c r="K57" s="23"/>
      <c r="L57" s="23"/>
      <c r="M57" s="23"/>
      <c r="N57" s="21"/>
      <c r="O57" s="22"/>
    </row>
    <row r="58" spans="1:15" ht="15" hidden="1" thickBot="1">
      <c r="A58" s="29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3.75" customHeight="1" thickBot="1">
      <c r="A59" s="11"/>
      <c r="B59" s="50"/>
      <c r="C59" s="50"/>
      <c r="D59" s="50"/>
      <c r="E59" s="50"/>
      <c r="F59" s="50"/>
      <c r="G59" s="50"/>
      <c r="H59" s="50"/>
      <c r="I59" s="32"/>
      <c r="J59" s="12"/>
      <c r="K59" s="12"/>
      <c r="L59" s="12"/>
      <c r="M59" s="12"/>
      <c r="N59" s="12"/>
      <c r="O59" s="13"/>
    </row>
    <row r="60" spans="1:15" ht="15" hidden="1" thickBot="1">
      <c r="A60" s="33"/>
      <c r="B60" s="53"/>
      <c r="C60" s="53"/>
      <c r="D60" s="53"/>
      <c r="E60" s="53"/>
      <c r="F60" s="53"/>
      <c r="G60" s="53"/>
      <c r="H60" s="53"/>
      <c r="I60" s="9"/>
      <c r="J60" s="4"/>
      <c r="K60" s="4"/>
      <c r="L60" s="4"/>
      <c r="M60" s="4"/>
      <c r="N60" s="4"/>
      <c r="O60" s="5"/>
    </row>
    <row r="61" spans="1:15" ht="15" hidden="1" thickBot="1">
      <c r="A61" s="28"/>
      <c r="B61" s="52"/>
      <c r="C61" s="52"/>
      <c r="D61" s="52"/>
      <c r="E61" s="52"/>
      <c r="F61" s="52"/>
      <c r="G61" s="52"/>
      <c r="H61" s="52"/>
      <c r="I61" s="34"/>
      <c r="J61" s="4"/>
      <c r="K61" s="4"/>
      <c r="L61" s="4"/>
      <c r="M61" s="4"/>
      <c r="N61" s="4"/>
      <c r="O61" s="5"/>
    </row>
    <row r="62" spans="1:15" ht="15" hidden="1" thickBot="1">
      <c r="A62" s="28"/>
      <c r="B62" s="52"/>
      <c r="C62" s="52"/>
      <c r="D62" s="52"/>
      <c r="E62" s="52"/>
      <c r="F62" s="52"/>
      <c r="G62" s="52"/>
      <c r="H62" s="52"/>
      <c r="I62" s="34"/>
      <c r="J62" s="4"/>
      <c r="K62" s="4"/>
      <c r="L62" s="4"/>
      <c r="M62" s="4"/>
      <c r="N62" s="4"/>
      <c r="O62" s="5"/>
    </row>
    <row r="63" spans="1:15" ht="3" customHeight="1" hidden="1" thickBot="1">
      <c r="A63" s="28"/>
      <c r="B63" s="52"/>
      <c r="C63" s="52"/>
      <c r="D63" s="52"/>
      <c r="E63" s="52"/>
      <c r="F63" s="52"/>
      <c r="G63" s="52"/>
      <c r="H63" s="52"/>
      <c r="I63" s="34"/>
      <c r="J63" s="4"/>
      <c r="K63" s="4"/>
      <c r="L63" s="4"/>
      <c r="M63" s="4"/>
      <c r="N63" s="4"/>
      <c r="O63" s="5"/>
    </row>
    <row r="64" spans="1:15" ht="15" hidden="1" thickBot="1">
      <c r="A64" s="28"/>
      <c r="B64" s="52"/>
      <c r="C64" s="52"/>
      <c r="D64" s="52"/>
      <c r="E64" s="52"/>
      <c r="F64" s="52"/>
      <c r="G64" s="52"/>
      <c r="H64" s="52"/>
      <c r="I64" s="34"/>
      <c r="J64" s="4"/>
      <c r="K64" s="4"/>
      <c r="L64" s="4"/>
      <c r="M64" s="4"/>
      <c r="N64" s="4"/>
      <c r="O64" s="5"/>
    </row>
    <row r="65" spans="1:15" ht="15" hidden="1" thickBot="1">
      <c r="A65" s="28"/>
      <c r="B65" s="52"/>
      <c r="C65" s="52"/>
      <c r="D65" s="52"/>
      <c r="E65" s="52"/>
      <c r="F65" s="52"/>
      <c r="G65" s="52"/>
      <c r="H65" s="52"/>
      <c r="I65" s="34"/>
      <c r="J65" s="4"/>
      <c r="K65" s="4"/>
      <c r="L65" s="4"/>
      <c r="M65" s="4"/>
      <c r="N65" s="4"/>
      <c r="O65" s="5"/>
    </row>
    <row r="66" spans="1:15" ht="15" hidden="1" thickBot="1">
      <c r="A66" s="28"/>
      <c r="B66" s="52"/>
      <c r="C66" s="52"/>
      <c r="D66" s="52"/>
      <c r="E66" s="52"/>
      <c r="F66" s="52"/>
      <c r="G66" s="52"/>
      <c r="H66" s="52"/>
      <c r="I66" s="34"/>
      <c r="J66" s="4"/>
      <c r="K66" s="4"/>
      <c r="L66" s="4"/>
      <c r="M66" s="4"/>
      <c r="N66" s="4"/>
      <c r="O66" s="5"/>
    </row>
    <row r="67" spans="1:15" ht="15" hidden="1" thickBot="1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5"/>
    </row>
    <row r="68" spans="1:15" ht="14.25">
      <c r="A68" s="35" t="s">
        <v>6</v>
      </c>
      <c r="B68" s="54"/>
      <c r="C68" s="54"/>
      <c r="D68" s="54"/>
      <c r="E68" s="54"/>
      <c r="F68" s="54"/>
      <c r="G68" s="54"/>
      <c r="H68" s="54"/>
      <c r="I68" s="12"/>
      <c r="J68" s="12"/>
      <c r="K68" s="12"/>
      <c r="L68" s="12"/>
      <c r="M68" s="12"/>
      <c r="N68" s="12"/>
      <c r="O68" s="13"/>
    </row>
    <row r="69" spans="1:15" ht="14.2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5"/>
    </row>
    <row r="70" spans="1:15" ht="14.25">
      <c r="A70" s="36" t="s">
        <v>41</v>
      </c>
      <c r="B70" s="55"/>
      <c r="C70" s="55"/>
      <c r="D70" s="55"/>
      <c r="E70" s="55"/>
      <c r="F70" s="55"/>
      <c r="G70" s="55"/>
      <c r="H70" s="55"/>
      <c r="I70" s="4" t="s">
        <v>7</v>
      </c>
      <c r="J70" s="4"/>
      <c r="K70" s="4"/>
      <c r="L70" s="4"/>
      <c r="M70" s="4"/>
      <c r="N70" s="4"/>
      <c r="O70" s="5"/>
    </row>
    <row r="71" spans="1:15" ht="14.25">
      <c r="A71" s="6" t="s">
        <v>8</v>
      </c>
      <c r="B71" s="4"/>
      <c r="C71" s="4"/>
      <c r="D71" s="4"/>
      <c r="E71" s="4"/>
      <c r="F71" s="4"/>
      <c r="G71" s="4"/>
      <c r="H71" s="4"/>
      <c r="J71" s="4"/>
      <c r="K71" s="4"/>
      <c r="L71" s="4"/>
      <c r="M71" s="4"/>
      <c r="N71" s="4"/>
      <c r="O71" s="5"/>
    </row>
    <row r="72" spans="1:15" ht="14.25">
      <c r="A72" s="6" t="s">
        <v>9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5"/>
    </row>
    <row r="73" spans="1:15" ht="14.25">
      <c r="A73" s="6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5"/>
    </row>
    <row r="74" spans="1:15" ht="14.25">
      <c r="A74" s="37" t="s">
        <v>10</v>
      </c>
      <c r="B74" s="9"/>
      <c r="C74" s="9"/>
      <c r="D74" s="9"/>
      <c r="E74" s="9"/>
      <c r="F74" s="9"/>
      <c r="G74" s="9"/>
      <c r="H74" s="9"/>
      <c r="I74" s="4"/>
      <c r="J74" s="38" t="s">
        <v>44</v>
      </c>
      <c r="K74" s="38"/>
      <c r="L74" s="38"/>
      <c r="M74" s="39"/>
      <c r="N74" s="39"/>
      <c r="O74" s="5"/>
    </row>
    <row r="75" spans="1:15" ht="14.25">
      <c r="A75" s="40"/>
      <c r="B75" s="56"/>
      <c r="C75" s="56"/>
      <c r="D75" s="56"/>
      <c r="E75" s="56"/>
      <c r="F75" s="56"/>
      <c r="G75" s="56"/>
      <c r="H75" s="56"/>
      <c r="I75" s="4"/>
      <c r="J75" s="4"/>
      <c r="K75" s="4"/>
      <c r="L75" s="4"/>
      <c r="M75" s="4"/>
      <c r="N75" s="4"/>
      <c r="O75" s="5"/>
    </row>
    <row r="76" spans="1:15" ht="14.25">
      <c r="A76" s="72"/>
      <c r="B76" s="73"/>
      <c r="C76" s="73"/>
      <c r="D76" s="73"/>
      <c r="E76" s="73"/>
      <c r="F76" s="73"/>
      <c r="G76" s="73"/>
      <c r="H76" s="73"/>
      <c r="I76" s="74"/>
      <c r="J76" s="74"/>
      <c r="K76" s="74"/>
      <c r="L76" s="74"/>
      <c r="M76" s="74"/>
      <c r="N76" s="74"/>
      <c r="O76" s="75"/>
    </row>
    <row r="77" spans="1:15" ht="15" thickBot="1">
      <c r="A77" s="41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3"/>
    </row>
  </sheetData>
  <sheetProtection/>
  <mergeCells count="8">
    <mergeCell ref="A25:O25"/>
    <mergeCell ref="A76:O76"/>
    <mergeCell ref="A1:O1"/>
    <mergeCell ref="A2:O2"/>
    <mergeCell ref="A3:O3"/>
    <mergeCell ref="A4:O4"/>
    <mergeCell ref="A5:O5"/>
    <mergeCell ref="D8:H8"/>
  </mergeCells>
  <dataValidations count="7">
    <dataValidation type="whole" allowBlank="1" showInputMessage="1" showErrorMessage="1" sqref="I35">
      <formula1>-999999999</formula1>
      <formula2>9999999999</formula2>
    </dataValidation>
    <dataValidation type="decimal" allowBlank="1" showInputMessage="1" showErrorMessage="1" sqref="I26:I33">
      <formula1>-999999999.99</formula1>
      <formula2>9999999999.99</formula2>
    </dataValidation>
    <dataValidation type="date" operator="greaterThan" allowBlank="1" showInputMessage="1" showErrorMessage="1" sqref="J56:M57 J36:O38 J40:O53 J34:M34 M27:M33">
      <formula1>29221</formula1>
    </dataValidation>
    <dataValidation showInputMessage="1" showErrorMessage="1" sqref="O10"/>
    <dataValidation type="list" allowBlank="1" showInputMessage="1" showErrorMessage="1" sqref="I61:I66">
      <formula1>"Yes,No"</formula1>
    </dataValidation>
    <dataValidation type="whole" allowBlank="1" showInputMessage="1" showErrorMessage="1" sqref="I21:M22 B15:H15 I14:M15 B19:M19">
      <formula1>-99999999999</formula1>
      <formula2>999999999999</formula2>
    </dataValidation>
    <dataValidation type="list" showInputMessage="1" showErrorMessage="1" sqref="A9:H10">
      <formula1>$I$105:$I$388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C17" sqref="C17"/>
    </sheetView>
  </sheetViews>
  <sheetFormatPr defaultColWidth="57.00390625" defaultRowHeight="15"/>
  <sheetData>
    <row r="1" spans="1:2" ht="14.25">
      <c r="A1" s="93" t="s">
        <v>31</v>
      </c>
      <c r="B1" s="93"/>
    </row>
    <row r="2" spans="1:2" ht="14.25">
      <c r="A2" s="47" t="s">
        <v>32</v>
      </c>
      <c r="B2" s="47" t="s">
        <v>33</v>
      </c>
    </row>
    <row r="3" spans="1:2" ht="14.25">
      <c r="A3" s="91" t="s">
        <v>34</v>
      </c>
      <c r="B3" s="92"/>
    </row>
    <row r="4" spans="1:2" ht="14.25">
      <c r="A4" s="91"/>
      <c r="B4" s="92"/>
    </row>
    <row r="5" spans="1:2" ht="14.25">
      <c r="A5" s="91"/>
      <c r="B5" s="92"/>
    </row>
    <row r="6" spans="1:2" ht="14.25">
      <c r="A6" s="91"/>
      <c r="B6" s="92"/>
    </row>
    <row r="7" spans="1:2" ht="14.25">
      <c r="A7" s="91" t="s">
        <v>35</v>
      </c>
      <c r="B7" s="92"/>
    </row>
    <row r="8" spans="1:2" ht="14.25">
      <c r="A8" s="91"/>
      <c r="B8" s="92"/>
    </row>
    <row r="9" spans="1:2" ht="14.25">
      <c r="A9" s="91"/>
      <c r="B9" s="92"/>
    </row>
    <row r="10" spans="1:2" ht="14.25">
      <c r="A10" s="91"/>
      <c r="B10" s="92"/>
    </row>
    <row r="11" spans="1:2" ht="14.25">
      <c r="A11" s="91" t="s">
        <v>34</v>
      </c>
      <c r="B11" s="92"/>
    </row>
    <row r="12" spans="1:2" ht="14.25">
      <c r="A12" s="91"/>
      <c r="B12" s="92"/>
    </row>
    <row r="13" spans="1:2" ht="14.25">
      <c r="A13" s="91"/>
      <c r="B13" s="92"/>
    </row>
    <row r="14" spans="1:2" ht="14.25">
      <c r="A14" s="91"/>
      <c r="B14" s="92"/>
    </row>
    <row r="15" spans="1:2" ht="14.25">
      <c r="A15" s="91" t="s">
        <v>35</v>
      </c>
      <c r="B15" s="92"/>
    </row>
    <row r="16" spans="1:2" ht="14.25">
      <c r="A16" s="91"/>
      <c r="B16" s="92"/>
    </row>
    <row r="17" spans="1:2" ht="14.25">
      <c r="A17" s="91"/>
      <c r="B17" s="92"/>
    </row>
    <row r="18" spans="1:2" ht="14.25">
      <c r="A18" s="91"/>
      <c r="B18" s="92"/>
    </row>
    <row r="19" spans="1:2" ht="14.25">
      <c r="A19" s="91" t="s">
        <v>34</v>
      </c>
      <c r="B19" s="92"/>
    </row>
    <row r="20" spans="1:2" ht="14.25">
      <c r="A20" s="91"/>
      <c r="B20" s="92"/>
    </row>
    <row r="21" spans="1:2" ht="14.25">
      <c r="A21" s="91"/>
      <c r="B21" s="92"/>
    </row>
    <row r="22" spans="1:2" ht="14.25">
      <c r="A22" s="91"/>
      <c r="B22" s="92"/>
    </row>
    <row r="23" spans="1:2" ht="14.25">
      <c r="A23" s="91" t="s">
        <v>35</v>
      </c>
      <c r="B23" s="92"/>
    </row>
    <row r="24" spans="1:2" ht="14.25">
      <c r="A24" s="91"/>
      <c r="B24" s="92"/>
    </row>
    <row r="25" spans="1:2" ht="14.25">
      <c r="A25" s="91"/>
      <c r="B25" s="92"/>
    </row>
    <row r="26" spans="1:2" ht="14.25">
      <c r="A26" s="91"/>
      <c r="B26" s="92"/>
    </row>
  </sheetData>
  <sheetProtection/>
  <mergeCells count="13">
    <mergeCell ref="A1:B1"/>
    <mergeCell ref="A3:A6"/>
    <mergeCell ref="B3:B6"/>
    <mergeCell ref="A7:A10"/>
    <mergeCell ref="B7:B10"/>
    <mergeCell ref="A11:A14"/>
    <mergeCell ref="B11:B14"/>
    <mergeCell ref="A15:A18"/>
    <mergeCell ref="B15:B18"/>
    <mergeCell ref="A19:A22"/>
    <mergeCell ref="B19:B22"/>
    <mergeCell ref="A23:A26"/>
    <mergeCell ref="B23:B2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3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Josephine Petro</cp:lastModifiedBy>
  <cp:lastPrinted>2023-04-13T06:47:48Z</cp:lastPrinted>
  <dcterms:created xsi:type="dcterms:W3CDTF">2012-01-31T09:39:07Z</dcterms:created>
  <dcterms:modified xsi:type="dcterms:W3CDTF">2023-06-08T11:34:52Z</dcterms:modified>
  <cp:category/>
  <cp:version/>
  <cp:contentType/>
  <cp:contentStatus/>
</cp:coreProperties>
</file>