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2. 2021-2022/12. Provincial Monthly Reports/2. Summary of Investments/"/>
    </mc:Choice>
  </mc:AlternateContent>
  <xr:revisionPtr revIDLastSave="3" documentId="8_{90148123-7337-4C5A-90AD-D04094BB94FF}" xr6:coauthVersionLast="45" xr6:coauthVersionMax="45" xr10:uidLastSave="{2842BB6B-3890-45B6-B6A8-6E0846807BEB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<sst xmlns="http://schemas.openxmlformats.org/spreadsheetml/2006/main" count="31" uniqueCount="30">
  <si>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</si>
  <si>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</si>
  <si>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</si>
  <si>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</si>
  <si>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</si>
  <si>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</si>
  <si>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</si>
  <si>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</si>
  <si>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</si>
  <si>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</si>
  <si>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</si>
  <si>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</si>
  <si>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</si>
  <si>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</si>
  <si>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</si>
  <si>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2021</t>
  </si>
  <si>
    <t>2021/2022</t>
  </si>
  <si>
    <t>Balance as at 30 June 2022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</si>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</sst>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D19" sqref="D19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17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100000000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18</v>
      </c>
      <c r="B8" s="9"/>
      <c r="C8" s="10"/>
      <c r="D8" s="10">
        <v>15000000</v>
      </c>
      <c r="E8" s="10">
        <v>0</v>
      </c>
      <c r="F8" s="10"/>
      <c r="G8" s="10"/>
      <c r="H8" s="10"/>
      <c r="I8" s="10">
        <v>383979</v>
      </c>
      <c r="J8" s="10"/>
      <c r="K8" s="10">
        <f>I8</f>
        <v>383979</v>
      </c>
      <c r="L8" s="11"/>
    </row>
    <row r="9" spans="1:12" x14ac:dyDescent="0.2">
      <c r="A9" s="13" t="s">
        <v>19</v>
      </c>
      <c r="B9" s="9"/>
      <c r="C9" s="10"/>
      <c r="D9" s="10">
        <v>15000000</v>
      </c>
      <c r="E9" s="10">
        <v>40000000</v>
      </c>
      <c r="F9" s="10"/>
      <c r="G9" s="10"/>
      <c r="H9" s="10"/>
      <c r="I9" s="10">
        <v>334404</v>
      </c>
      <c r="J9" s="10"/>
      <c r="K9" s="10">
        <f>K8+I9</f>
        <v>718383</v>
      </c>
      <c r="L9" s="11"/>
    </row>
    <row r="10" spans="1:12" x14ac:dyDescent="0.2">
      <c r="A10" s="13" t="s">
        <v>20</v>
      </c>
      <c r="B10" s="9"/>
      <c r="C10" s="10"/>
      <c r="D10" s="10">
        <v>25000000</v>
      </c>
      <c r="E10" s="10">
        <v>10000000</v>
      </c>
      <c r="F10" s="10"/>
      <c r="G10" s="10"/>
      <c r="H10" s="10"/>
      <c r="I10" s="10">
        <v>630788</v>
      </c>
      <c r="J10" s="10"/>
      <c r="K10" s="10">
        <f t="shared" ref="K10:K18" si="0">K9+I10</f>
        <v>1349171</v>
      </c>
      <c r="L10" s="11"/>
    </row>
    <row r="11" spans="1:12" x14ac:dyDescent="0.2">
      <c r="A11" s="13" t="s">
        <v>21</v>
      </c>
      <c r="B11" s="9"/>
      <c r="C11" s="10"/>
      <c r="D11" s="10">
        <v>20000000</v>
      </c>
      <c r="E11" s="10">
        <v>15000000</v>
      </c>
      <c r="F11" s="10"/>
      <c r="G11" s="10"/>
      <c r="H11" s="10"/>
      <c r="I11" s="10">
        <v>458295</v>
      </c>
      <c r="J11" s="10"/>
      <c r="K11" s="10">
        <f t="shared" si="0"/>
        <v>1807466</v>
      </c>
      <c r="L11" s="11"/>
    </row>
    <row r="12" spans="1:12" x14ac:dyDescent="0.2">
      <c r="A12" s="13" t="s">
        <v>22</v>
      </c>
      <c r="B12" s="9"/>
      <c r="C12" s="10"/>
      <c r="D12" s="10">
        <v>20000000</v>
      </c>
      <c r="E12" s="10">
        <v>70000000</v>
      </c>
      <c r="F12" s="10"/>
      <c r="G12" s="10"/>
      <c r="H12" s="10"/>
      <c r="I12" s="10">
        <v>518144</v>
      </c>
      <c r="J12" s="10"/>
      <c r="K12" s="10">
        <f t="shared" si="0"/>
        <v>2325610</v>
      </c>
      <c r="L12" s="11"/>
    </row>
    <row r="13" spans="1:12" x14ac:dyDescent="0.2">
      <c r="A13" s="13" t="s">
        <v>23</v>
      </c>
      <c r="B13" s="9"/>
      <c r="C13" s="10"/>
      <c r="D13" s="10">
        <v>20000000</v>
      </c>
      <c r="E13" s="10">
        <v>0</v>
      </c>
      <c r="F13" s="10"/>
      <c r="G13" s="10"/>
      <c r="H13" s="10"/>
      <c r="I13" s="10">
        <v>504543</v>
      </c>
      <c r="J13" s="10"/>
      <c r="K13" s="10">
        <f t="shared" si="0"/>
        <v>2830153</v>
      </c>
      <c r="L13" s="11"/>
    </row>
    <row r="14" spans="1:12" x14ac:dyDescent="0.2">
      <c r="A14" s="13" t="s">
        <v>24</v>
      </c>
      <c r="B14" s="9"/>
      <c r="C14" s="10"/>
      <c r="D14" s="10">
        <v>15000000</v>
      </c>
      <c r="E14" s="10">
        <v>25000000</v>
      </c>
      <c r="F14" s="10"/>
      <c r="G14" s="10"/>
      <c r="H14" s="10"/>
      <c r="I14" s="10">
        <v>224140</v>
      </c>
      <c r="J14" s="10"/>
      <c r="K14" s="10">
        <f t="shared" si="0"/>
        <v>3054293</v>
      </c>
      <c r="L14" s="11"/>
    </row>
    <row r="15" spans="1:12" x14ac:dyDescent="0.2">
      <c r="A15" s="13" t="s">
        <v>25</v>
      </c>
      <c r="B15" s="9"/>
      <c r="C15" s="10"/>
      <c r="D15" s="10">
        <v>15000000</v>
      </c>
      <c r="E15" s="10">
        <v>20000000</v>
      </c>
      <c r="F15" s="10"/>
      <c r="G15" s="10"/>
      <c r="H15" s="10"/>
      <c r="I15" s="10">
        <v>292005</v>
      </c>
      <c r="J15" s="10"/>
      <c r="K15" s="10">
        <f t="shared" si="0"/>
        <v>3346298</v>
      </c>
      <c r="L15" s="11"/>
    </row>
    <row r="16" spans="1:12" x14ac:dyDescent="0.2">
      <c r="A16" s="13" t="s">
        <v>26</v>
      </c>
      <c r="B16" s="9"/>
      <c r="C16" s="10"/>
      <c r="D16" s="10">
        <v>35000000</v>
      </c>
      <c r="E16" s="10">
        <v>45000000</v>
      </c>
      <c r="F16" s="10"/>
      <c r="G16" s="10"/>
      <c r="H16" s="10"/>
      <c r="I16" s="10">
        <v>727545</v>
      </c>
      <c r="J16" s="10"/>
      <c r="K16" s="10">
        <f t="shared" si="0"/>
        <v>4073843</v>
      </c>
      <c r="L16" s="11"/>
    </row>
    <row r="17" spans="1:12" x14ac:dyDescent="0.2">
      <c r="A17" s="13" t="s">
        <v>27</v>
      </c>
      <c r="B17" s="9"/>
      <c r="C17" s="10"/>
      <c r="D17" s="10">
        <v>15000000</v>
      </c>
      <c r="E17" s="10">
        <v>0</v>
      </c>
      <c r="F17" s="10"/>
      <c r="G17" s="10"/>
      <c r="H17" s="10"/>
      <c r="I17" s="10">
        <v>309570</v>
      </c>
      <c r="J17" s="10"/>
      <c r="K17" s="10">
        <f t="shared" si="0"/>
        <v>4383413</v>
      </c>
      <c r="L17" s="11"/>
    </row>
    <row r="18" spans="1:12" x14ac:dyDescent="0.2">
      <c r="A18" s="13" t="s">
        <v>28</v>
      </c>
      <c r="B18" s="9"/>
      <c r="C18" s="10"/>
      <c r="D18" s="10">
        <v>20000000</v>
      </c>
      <c r="E18" s="10">
        <v>0</v>
      </c>
      <c r="F18" s="10"/>
      <c r="G18" s="10"/>
      <c r="H18" s="10"/>
      <c r="I18" s="10">
        <v>456295</v>
      </c>
      <c r="J18" s="10"/>
      <c r="K18" s="10">
        <f t="shared" si="0"/>
        <v>4839708</v>
      </c>
      <c r="L18" s="11"/>
    </row>
    <row r="19" spans="1:12" x14ac:dyDescent="0.2">
      <c r="A19" s="13" t="s">
        <v>29</v>
      </c>
      <c r="B19" s="9"/>
      <c r="C19" s="10"/>
      <c r="D19" s="10"/>
      <c r="E19" s="10"/>
      <c r="F19" s="10"/>
      <c r="G19" s="10"/>
      <c r="H19" s="10"/>
      <c r="I19" s="10"/>
      <c r="J19" s="10"/>
      <c r="K19" s="10">
        <f>K18+I19</f>
        <v>4839708</v>
      </c>
      <c r="L19" s="11"/>
    </row>
    <row r="20" spans="1:12" ht="13.5" thickBot="1" x14ac:dyDescent="0.25">
      <c r="A20" s="8"/>
      <c r="B20" s="9"/>
      <c r="C20" s="10"/>
      <c r="D20" s="12">
        <f>SUM(D8:D19)</f>
        <v>215000000</v>
      </c>
      <c r="E20" s="12">
        <f>SUM(E8:E19)</f>
        <v>225000000</v>
      </c>
      <c r="F20" s="10"/>
      <c r="G20" s="10"/>
      <c r="H20" s="12">
        <f>C7+E20-D20</f>
        <v>110000000</v>
      </c>
      <c r="I20" s="12">
        <f>SUM(I8:I19)</f>
        <v>4839708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2022-06-01T10:18:58Z</dcterms:modified>
</cp:coreProperties>
</file>