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1. Bank Reconciliation/"/>
    </mc:Choice>
  </mc:AlternateContent>
  <xr:revisionPtr revIDLastSave="23" documentId="8_{FEF10FF2-D211-471D-8F54-0F1CE720AFF4}" xr6:coauthVersionLast="45" xr6:coauthVersionMax="45" xr10:uidLastSave="{0131F889-0761-425C-B30F-6BD852F75846}"/>
  <bookViews>
    <workbookView xWindow="-120" yWindow="-120" windowWidth="19440" windowHeight="15000" xr2:uid="{00000000-000D-0000-FFFF-FFFF00000000}"/>
  </bookViews>
  <sheets>
    <sheet name="May 2022" sheetId="1" r:id="rId1"/>
    <sheet name="Summary 2021 2022" sheetId="2" r:id="rId2"/>
    <sheet name="CFO Signed" sheetId="3" r:id="rId3"/>
  </sheets>
  <definedNames>
    <definedName name="_xlnm.Print_Area" localSheetId="2">'CFO Signed'!$A$1:$I$88</definedName>
    <definedName name="_xlnm.Print_Area" localSheetId="0">'May 2022'!$A$1:$I$78</definedName>
    <definedName name="_xlnm.Print_Area" localSheetId="1">'Summary 2021 2022'!$A$1:$H$30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<sst xmlns="http://schemas.openxmlformats.org/spreadsheetml/2006/main" count="107" uniqueCount="54">
  <si>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</si>
  <si>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</si>
  <si>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</si>
  <si>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</si>
  <si>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</si>
  <si>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</si>
  <si>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</si>
  <si>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</si>
  <si>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</si>
  <si>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</si>
  <si>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</si>
  <si>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01/07/2021</t>
  </si>
  <si>
    <t>2021/2022</t>
  </si>
  <si>
    <t>Outstanding Payments</t>
  </si>
  <si>
    <t>RT ONTONG</t>
  </si>
  <si>
    <t>Chief Financial Officer</t>
  </si>
  <si>
    <t>NEDBANK</t>
  </si>
  <si>
    <t>BREEDE VALLEY MUNICIPALITY</t>
  </si>
  <si>
    <t>BANK RECONCILIATION AS AT 31 MAY 2022</t>
  </si>
  <si>
    <t>CASH BOOK RECONCILIATION</t>
  </si>
  <si>
    <t>Balance as per Cash Book at 01/05/2022</t>
  </si>
  <si>
    <t>Deposits for the May 2022</t>
  </si>
  <si>
    <t>Payments for the May 2022</t>
  </si>
  <si>
    <t>Balance as per Cash Book at 31/05/2022</t>
  </si>
  <si>
    <t>Votes Balances and Transactions:</t>
  </si>
  <si>
    <t>Balance B/f</t>
  </si>
  <si>
    <t>Movements</t>
  </si>
  <si>
    <t>WEB Payments</t>
  </si>
  <si>
    <t>Balance as per Ledger at 31/05/2022</t>
  </si>
  <si>
    <t>BANK RECONCILIATION</t>
  </si>
  <si>
    <t>TOTAL</t>
  </si>
  <si>
    <t>Balance as per Bank Statement at 31/05/2022</t>
  </si>
  <si>
    <t>Cash on Hand</t>
  </si>
  <si>
    <t>Not yet Banked</t>
  </si>
  <si>
    <t>Previous months</t>
  </si>
  <si>
    <t>May 2022</t>
  </si>
  <si>
    <t>Deposits receipted in Duplicate</t>
  </si>
  <si>
    <t>Other Items</t>
  </si>
  <si>
    <t>Cash Surpluses / Shortages</t>
  </si>
  <si>
    <t>Iro Payments Received</t>
  </si>
  <si>
    <t>Adjustments to be Made for May 2022</t>
  </si>
  <si>
    <t>Bank Charges</t>
  </si>
  <si>
    <t>RECONCILIATION OF BANK STATEMENTS AS AT 31 MAY 2022</t>
  </si>
  <si>
    <t>Balance as per Bank Statement at 01/05/2022</t>
  </si>
  <si>
    <t>Payments for May 2022</t>
  </si>
  <si>
    <t>Deposits for May 2022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</si>
  <si>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</si>
  <si>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</si>
  <si>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</si>
  <si>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</si>
  <si>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- 01/05/2022</t>
  </si>
  <si>
    <t>Cash on Hand - 31/05/2022</t>
  </si>
  <si>
    <t>Balance as per Bank Statements at 31/05/2022</t>
  </si>
  <si>
    <t>2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</si>
</sst>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7" fontId="4" fillId="0" borderId="9" xfId="0" applyNumberFormat="1" applyFont="1" applyBorder="1"/>
    <xf numFmtId="0" fontId="3" fillId="0" borderId="9" xfId="0" applyFont="1" applyBorder="1"/>
    <xf numFmtId="0" fontId="4" fillId="0" borderId="9" xfId="0" applyFont="1" applyBorder="1"/>
    <xf numFmtId="17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4" fontId="3" fillId="0" borderId="12" xfId="0" quotePrefix="1" applyNumberFormat="1" applyFont="1" applyBorder="1" applyAlignment="1">
      <alignment horizontal="right" wrapText="1"/>
    </xf>
    <xf numFmtId="167" fontId="3" fillId="0" borderId="12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155575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149225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152400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152400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152400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152400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171450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43" t="s">
        <v>16</v>
      </c>
      <c r="D2" s="43"/>
      <c r="E2" s="43"/>
      <c r="F2" s="43"/>
      <c r="G2" s="43"/>
    </row>
    <row r="3" spans="2:10" ht="18.75" x14ac:dyDescent="0.3">
      <c r="C3" s="44" t="s">
        <v>17</v>
      </c>
      <c r="D3" s="44"/>
      <c r="E3" s="44"/>
      <c r="F3" s="44"/>
      <c r="G3" s="44"/>
      <c r="J3" s="1"/>
    </row>
    <row r="4" spans="2:10" ht="15" customHeight="1" thickBot="1" x14ac:dyDescent="0.3">
      <c r="C4" s="45" t="s">
        <v>18</v>
      </c>
      <c r="D4" s="45"/>
      <c r="E4" s="45"/>
      <c r="F4" s="45"/>
      <c r="G4" s="45"/>
      <c r="J4" s="1"/>
    </row>
    <row r="5" spans="2:10" ht="15" customHeight="1" x14ac:dyDescent="0.25">
      <c r="B5" s="27"/>
      <c r="C5" s="28"/>
      <c r="D5" s="28"/>
      <c r="E5" s="28"/>
      <c r="F5" s="29"/>
      <c r="G5" s="29"/>
      <c r="H5" s="30"/>
      <c r="J5" s="1"/>
    </row>
    <row r="6" spans="2:10" ht="15" customHeight="1" x14ac:dyDescent="0.25">
      <c r="B6" s="31"/>
      <c r="C6" s="46" t="s">
        <v>19</v>
      </c>
      <c r="D6" s="46"/>
      <c r="E6" s="46"/>
      <c r="F6" s="46"/>
      <c r="G6" s="46"/>
      <c r="H6" s="32"/>
      <c r="J6" s="1"/>
    </row>
    <row r="7" spans="2:10" ht="15" customHeight="1" x14ac:dyDescent="0.25">
      <c r="B7" s="31"/>
      <c r="H7" s="32"/>
      <c r="J7" s="1"/>
    </row>
    <row r="8" spans="2:10" ht="15" customHeight="1" x14ac:dyDescent="0.25">
      <c r="B8" s="31"/>
      <c r="C8" s="1" t="s">
        <v>20</v>
      </c>
      <c r="G8" s="2">
        <v>112564514.39000012</v>
      </c>
      <c r="H8" s="32"/>
      <c r="J8" s="1"/>
    </row>
    <row r="9" spans="2:10" ht="15" customHeight="1" x14ac:dyDescent="0.25">
      <c r="B9" s="31"/>
      <c r="H9" s="32"/>
      <c r="J9" s="1"/>
    </row>
    <row r="10" spans="2:10" ht="15" customHeight="1" x14ac:dyDescent="0.25">
      <c r="B10" s="31"/>
      <c r="C10" s="1" t="s">
        <v>21</v>
      </c>
      <c r="G10" s="2">
        <v>105756540.17999999</v>
      </c>
      <c r="H10" s="32"/>
      <c r="J10" s="1"/>
    </row>
    <row r="11" spans="2:10" ht="15" customHeight="1" x14ac:dyDescent="0.25">
      <c r="B11" s="31"/>
      <c r="H11" s="32"/>
      <c r="J11" s="1"/>
    </row>
    <row r="12" spans="2:10" ht="15" customHeight="1" x14ac:dyDescent="0.25">
      <c r="B12" s="31"/>
      <c r="C12" s="1" t="s">
        <v>22</v>
      </c>
      <c r="G12" s="2">
        <v>-100540011.93000002</v>
      </c>
      <c r="H12" s="32"/>
      <c r="J12" s="1"/>
    </row>
    <row r="13" spans="2:10" ht="15" customHeight="1" x14ac:dyDescent="0.25">
      <c r="B13" s="31"/>
      <c r="H13" s="32"/>
      <c r="J13" s="1"/>
    </row>
    <row r="14" spans="2:10" ht="15" customHeight="1" thickBot="1" x14ac:dyDescent="0.3">
      <c r="B14" s="31"/>
      <c r="C14" s="1" t="s">
        <v>23</v>
      </c>
      <c r="G14" s="33">
        <v>117781042.64000009</v>
      </c>
      <c r="H14" s="32"/>
      <c r="J14" s="1"/>
    </row>
    <row r="15" spans="2:10" ht="15" customHeight="1" thickTop="1" x14ac:dyDescent="0.25">
      <c r="B15" s="31"/>
      <c r="H15" s="32"/>
      <c r="J15" s="1"/>
    </row>
    <row r="16" spans="2:10" ht="15" customHeight="1" x14ac:dyDescent="0.25">
      <c r="B16" s="31"/>
      <c r="C16" s="1" t="s">
        <v>24</v>
      </c>
      <c r="H16" s="32"/>
      <c r="J16" s="1"/>
    </row>
    <row r="17" spans="2:10" ht="15" customHeight="1" x14ac:dyDescent="0.25">
      <c r="B17" s="31"/>
      <c r="C17" s="34">
        <v>40101012690</v>
      </c>
      <c r="D17" s="1" t="s">
        <v>25</v>
      </c>
      <c r="F17" s="2">
        <v>112564514.39000012</v>
      </c>
      <c r="H17" s="32"/>
      <c r="J17" s="1"/>
    </row>
    <row r="18" spans="2:10" ht="15" customHeight="1" x14ac:dyDescent="0.25">
      <c r="B18" s="31"/>
      <c r="C18" s="34">
        <v>40101012690</v>
      </c>
      <c r="D18" s="1" t="s">
        <v>25</v>
      </c>
      <c r="F18" s="35">
        <v>0</v>
      </c>
      <c r="G18" s="2">
        <v>112564514.39000012</v>
      </c>
      <c r="H18" s="32"/>
      <c r="J18" s="1"/>
    </row>
    <row r="19" spans="2:10" ht="15" customHeight="1" x14ac:dyDescent="0.25">
      <c r="B19" s="31"/>
      <c r="C19" s="34"/>
      <c r="H19" s="32"/>
      <c r="J19" s="1"/>
    </row>
    <row r="20" spans="2:10" ht="15" customHeight="1" x14ac:dyDescent="0.25">
      <c r="B20" s="31"/>
      <c r="C20" s="34">
        <v>40101012691</v>
      </c>
      <c r="D20" s="1" t="s">
        <v>26</v>
      </c>
      <c r="F20" s="2">
        <v>105756540.18000001</v>
      </c>
      <c r="H20" s="32"/>
      <c r="J20" s="1"/>
    </row>
    <row r="21" spans="2:10" ht="15" customHeight="1" x14ac:dyDescent="0.25">
      <c r="B21" s="31"/>
      <c r="C21" s="34">
        <v>40101012692</v>
      </c>
      <c r="D21" s="1" t="s">
        <v>26</v>
      </c>
      <c r="F21" s="2">
        <v>-100015092.45</v>
      </c>
      <c r="H21" s="32"/>
      <c r="J21" s="1"/>
    </row>
    <row r="22" spans="2:10" ht="15" customHeight="1" x14ac:dyDescent="0.25">
      <c r="B22" s="31"/>
      <c r="C22" s="34">
        <v>40101012692</v>
      </c>
      <c r="D22" s="1" t="s">
        <v>27</v>
      </c>
      <c r="F22" s="35">
        <v>-524919.4800000001</v>
      </c>
      <c r="G22" s="2">
        <v>5216528.2500000037</v>
      </c>
      <c r="H22" s="32"/>
      <c r="J22" s="1"/>
    </row>
    <row r="23" spans="2:10" ht="15" customHeight="1" x14ac:dyDescent="0.25">
      <c r="B23" s="31"/>
      <c r="C23" s="34"/>
      <c r="H23" s="32"/>
      <c r="J23" s="1"/>
    </row>
    <row r="24" spans="2:10" ht="15" customHeight="1" thickBot="1" x14ac:dyDescent="0.3">
      <c r="B24" s="31"/>
      <c r="C24" s="1" t="s">
        <v>28</v>
      </c>
      <c r="G24" s="33">
        <v>117781042.64000012</v>
      </c>
      <c r="H24" s="32"/>
      <c r="J24" s="1"/>
    </row>
    <row r="25" spans="2:10" ht="15" customHeight="1" thickTop="1" x14ac:dyDescent="0.25">
      <c r="B25" s="31"/>
      <c r="H25" s="32"/>
      <c r="J25" s="1"/>
    </row>
    <row r="26" spans="2:10" ht="15" customHeight="1" x14ac:dyDescent="0.25">
      <c r="B26" s="31"/>
      <c r="C26" s="46" t="s">
        <v>29</v>
      </c>
      <c r="D26" s="46"/>
      <c r="E26" s="46"/>
      <c r="F26" s="46"/>
      <c r="G26" s="46"/>
      <c r="H26" s="32"/>
      <c r="J26" s="1"/>
    </row>
    <row r="27" spans="2:10" ht="15" customHeight="1" x14ac:dyDescent="0.25">
      <c r="B27" s="31"/>
      <c r="F27" s="36"/>
      <c r="G27" s="36" t="s">
        <v>30</v>
      </c>
      <c r="H27" s="32"/>
      <c r="J27" s="1"/>
    </row>
    <row r="28" spans="2:10" ht="15" customHeight="1" x14ac:dyDescent="0.25">
      <c r="B28" s="31"/>
      <c r="H28" s="32"/>
      <c r="J28" s="1"/>
    </row>
    <row r="29" spans="2:10" ht="15" customHeight="1" x14ac:dyDescent="0.25">
      <c r="B29" s="31"/>
      <c r="C29" s="1" t="s">
        <v>31</v>
      </c>
      <c r="G29" s="2">
        <v>120798503.59</v>
      </c>
      <c r="H29" s="32"/>
      <c r="J29" s="1"/>
    </row>
    <row r="30" spans="2:10" ht="15" customHeight="1" x14ac:dyDescent="0.25">
      <c r="B30" s="31"/>
      <c r="H30" s="32"/>
      <c r="J30" s="1"/>
    </row>
    <row r="31" spans="2:10" ht="15" customHeight="1" x14ac:dyDescent="0.25">
      <c r="B31" s="31"/>
      <c r="C31" s="1" t="s">
        <v>32</v>
      </c>
      <c r="D31" s="1" t="s">
        <v>33</v>
      </c>
      <c r="G31" s="2">
        <v>1915354.21</v>
      </c>
      <c r="H31" s="32"/>
      <c r="J31" s="1"/>
    </row>
    <row r="32" spans="2:10" ht="15" customHeight="1" x14ac:dyDescent="0.25">
      <c r="B32" s="31"/>
      <c r="H32" s="32"/>
      <c r="J32" s="1"/>
    </row>
    <row r="33" spans="2:10" ht="15" customHeight="1" x14ac:dyDescent="0.25">
      <c r="B33" s="31"/>
      <c r="C33" s="1" t="s">
        <v>13</v>
      </c>
      <c r="G33" s="2">
        <v>-779863.39000000013</v>
      </c>
      <c r="H33" s="32"/>
      <c r="J33" s="1"/>
    </row>
    <row r="34" spans="2:10" ht="15" customHeight="1" x14ac:dyDescent="0.25">
      <c r="B34" s="31"/>
      <c r="H34" s="32"/>
      <c r="J34" s="1"/>
    </row>
    <row r="35" spans="2:10" ht="15" customHeight="1" x14ac:dyDescent="0.25">
      <c r="B35" s="31"/>
      <c r="C35" s="1" t="s">
        <v>0</v>
      </c>
      <c r="D35" s="1" t="s">
        <v>34</v>
      </c>
      <c r="E35" s="2">
        <v>-534042.49</v>
      </c>
      <c r="H35" s="32"/>
      <c r="J35" s="1"/>
    </row>
    <row r="36" spans="2:10" ht="15" customHeight="1" x14ac:dyDescent="0.25">
      <c r="B36" s="31"/>
      <c r="D36" s="37" t="s">
        <v>35</v>
      </c>
      <c r="E36" s="2">
        <v>-5978136.1599999992</v>
      </c>
      <c r="F36" s="2">
        <v>-6512178.6499999994</v>
      </c>
      <c r="G36" s="2">
        <v>-6512178.6499999994</v>
      </c>
      <c r="H36" s="32"/>
      <c r="J36" s="1"/>
    </row>
    <row r="37" spans="2:10" ht="15" customHeight="1" x14ac:dyDescent="0.25">
      <c r="B37" s="31"/>
      <c r="H37" s="32"/>
      <c r="J37" s="1"/>
    </row>
    <row r="38" spans="2:10" ht="15" customHeight="1" x14ac:dyDescent="0.25">
      <c r="B38" s="31"/>
      <c r="C38" s="1" t="s">
        <v>36</v>
      </c>
      <c r="G38" s="2">
        <v>276</v>
      </c>
      <c r="H38" s="32"/>
      <c r="J38" s="1"/>
    </row>
    <row r="39" spans="2:10" ht="15" customHeight="1" x14ac:dyDescent="0.25">
      <c r="B39" s="31"/>
      <c r="H39" s="32"/>
      <c r="J39" s="1"/>
    </row>
    <row r="40" spans="2:10" ht="15" customHeight="1" x14ac:dyDescent="0.25">
      <c r="B40" s="31"/>
      <c r="C40" s="1" t="s">
        <v>37</v>
      </c>
      <c r="G40" s="2">
        <v>2121480.9499999997</v>
      </c>
      <c r="H40" s="32"/>
      <c r="J40" s="1"/>
    </row>
    <row r="41" spans="2:10" ht="15" customHeight="1" x14ac:dyDescent="0.25">
      <c r="B41" s="31"/>
      <c r="H41" s="32"/>
      <c r="J41" s="1"/>
    </row>
    <row r="42" spans="2:10" ht="15" customHeight="1" x14ac:dyDescent="0.25">
      <c r="B42" s="31"/>
      <c r="C42" s="1" t="s">
        <v>38</v>
      </c>
      <c r="D42" s="1" t="s">
        <v>39</v>
      </c>
      <c r="E42" s="2"/>
      <c r="G42" s="2">
        <v>70546.87</v>
      </c>
      <c r="H42" s="32"/>
      <c r="J42" s="1"/>
    </row>
    <row r="43" spans="2:10" ht="15" customHeight="1" x14ac:dyDescent="0.25">
      <c r="B43" s="31"/>
      <c r="H43" s="32"/>
      <c r="J43" s="1"/>
    </row>
    <row r="44" spans="2:10" ht="15" customHeight="1" x14ac:dyDescent="0.25">
      <c r="B44" s="31"/>
      <c r="H44" s="32"/>
    </row>
    <row r="45" spans="2:10" ht="15" customHeight="1" x14ac:dyDescent="0.25">
      <c r="B45" s="31"/>
      <c r="C45" s="1" t="s">
        <v>40</v>
      </c>
      <c r="D45" t="s">
        <v>41</v>
      </c>
      <c r="E45" s="2">
        <v>-166923.06</v>
      </c>
      <c r="F45" s="2">
        <v>-166923.06</v>
      </c>
      <c r="G45" s="2">
        <v>166923.06</v>
      </c>
      <c r="H45" s="32"/>
    </row>
    <row r="46" spans="2:10" ht="15" customHeight="1" x14ac:dyDescent="0.25">
      <c r="B46" s="31"/>
      <c r="H46" s="32"/>
    </row>
    <row r="47" spans="2:10" ht="15" customHeight="1" thickBot="1" x14ac:dyDescent="0.3">
      <c r="B47" s="31"/>
      <c r="C47" s="1" t="s">
        <v>23</v>
      </c>
      <c r="G47" s="33">
        <v>117781042.64</v>
      </c>
      <c r="H47" s="32"/>
    </row>
    <row r="48" spans="2:10" ht="15" customHeight="1" thickTop="1" x14ac:dyDescent="0.25">
      <c r="B48" s="31"/>
      <c r="G48" s="2">
        <v>0</v>
      </c>
      <c r="H48" s="32"/>
    </row>
    <row r="49" spans="2:10" ht="15" customHeight="1" thickBot="1" x14ac:dyDescent="0.3">
      <c r="B49" s="38"/>
      <c r="C49" s="39"/>
      <c r="D49" s="39"/>
      <c r="E49" s="39"/>
      <c r="F49" s="40"/>
      <c r="G49" s="40"/>
      <c r="H49" s="41"/>
    </row>
    <row r="50" spans="2:10" ht="15" customHeight="1" x14ac:dyDescent="0.25"/>
    <row r="51" spans="2:10" ht="15" customHeight="1" x14ac:dyDescent="0.25"/>
    <row r="52" spans="2:10" ht="15" customHeight="1" x14ac:dyDescent="0.25">
      <c r="C52" s="47" t="s">
        <v>42</v>
      </c>
      <c r="D52" s="47"/>
      <c r="E52" s="47"/>
      <c r="F52" s="47"/>
      <c r="G52" s="47"/>
    </row>
    <row r="53" spans="2:10" ht="15" customHeight="1" thickBot="1" x14ac:dyDescent="0.3">
      <c r="C53" s="42"/>
      <c r="D53" s="42"/>
      <c r="E53" s="42"/>
      <c r="F53" s="36"/>
      <c r="G53" s="42"/>
    </row>
    <row r="54" spans="2:10" ht="15" customHeight="1" x14ac:dyDescent="0.25">
      <c r="B54" s="27"/>
      <c r="C54" s="28"/>
      <c r="D54" s="28"/>
      <c r="E54" s="28"/>
      <c r="F54" s="29"/>
      <c r="G54" s="28"/>
      <c r="H54" s="30"/>
      <c r="J54" s="1"/>
    </row>
    <row r="55" spans="2:10" ht="15" customHeight="1" x14ac:dyDescent="0.25">
      <c r="B55" s="31"/>
      <c r="F55" s="36"/>
      <c r="G55" s="42" t="s">
        <v>30</v>
      </c>
      <c r="H55" s="32"/>
      <c r="J55" s="1"/>
    </row>
    <row r="56" spans="2:10" ht="15" customHeight="1" x14ac:dyDescent="0.25">
      <c r="B56" s="31"/>
      <c r="G56" s="1"/>
      <c r="H56" s="32"/>
      <c r="J56" s="1"/>
    </row>
    <row r="57" spans="2:10" ht="15" customHeight="1" x14ac:dyDescent="0.25">
      <c r="B57" s="31"/>
      <c r="C57" s="1" t="s">
        <v>43</v>
      </c>
      <c r="G57" s="2">
        <v>118799666.26000001</v>
      </c>
      <c r="H57" s="32"/>
      <c r="J57" s="1"/>
    </row>
    <row r="58" spans="2:10" ht="15" customHeight="1" x14ac:dyDescent="0.25">
      <c r="B58" s="31"/>
      <c r="G58" s="1"/>
      <c r="H58" s="32"/>
      <c r="J58" s="1"/>
    </row>
    <row r="59" spans="2:10" ht="15" customHeight="1" x14ac:dyDescent="0.25">
      <c r="B59" s="31"/>
      <c r="C59" s="1" t="s">
        <v>44</v>
      </c>
      <c r="G59" s="2">
        <v>-102302934.22000003</v>
      </c>
      <c r="H59" s="32"/>
      <c r="J59" s="1"/>
    </row>
    <row r="60" spans="2:10" ht="15" customHeight="1" x14ac:dyDescent="0.25">
      <c r="B60" s="31"/>
      <c r="G60" s="1"/>
      <c r="H60" s="32"/>
      <c r="J60" s="1"/>
    </row>
    <row r="61" spans="2:10" ht="15" customHeight="1" x14ac:dyDescent="0.25">
      <c r="B61" s="31"/>
      <c r="C61" s="1" t="s">
        <v>45</v>
      </c>
      <c r="G61" s="2">
        <v>105756240.17</v>
      </c>
      <c r="H61" s="32"/>
      <c r="J61" s="1"/>
    </row>
    <row r="62" spans="2:10" ht="15" customHeight="1" x14ac:dyDescent="0.25">
      <c r="B62" s="31"/>
      <c r="G62" s="1"/>
      <c r="H62" s="32"/>
      <c r="J62" s="1"/>
    </row>
    <row r="63" spans="2:10" ht="15" customHeight="1" x14ac:dyDescent="0.25">
      <c r="B63" s="31"/>
      <c r="C63" s="1" t="s">
        <v>46</v>
      </c>
      <c r="G63" s="2">
        <v>288835.02</v>
      </c>
      <c r="H63" s="32"/>
      <c r="J63" s="1"/>
    </row>
    <row r="64" spans="2:10" ht="15" customHeight="1" x14ac:dyDescent="0.25">
      <c r="B64" s="31"/>
      <c r="H64" s="32"/>
      <c r="J64" s="1"/>
    </row>
    <row r="65" spans="2:10" ht="15" customHeight="1" x14ac:dyDescent="0.25">
      <c r="B65" s="31"/>
      <c r="C65" s="1" t="s">
        <v>47</v>
      </c>
      <c r="G65" s="2">
        <v>-2420</v>
      </c>
      <c r="H65" s="32"/>
      <c r="J65" s="1"/>
    </row>
    <row r="66" spans="2:10" ht="15" customHeight="1" x14ac:dyDescent="0.25">
      <c r="B66" s="31"/>
      <c r="G66" s="1"/>
      <c r="H66" s="32"/>
      <c r="J66" s="1"/>
    </row>
    <row r="67" spans="2:10" ht="15" customHeight="1" x14ac:dyDescent="0.25">
      <c r="B67" s="31"/>
      <c r="C67" s="1" t="s">
        <v>48</v>
      </c>
      <c r="G67" s="2">
        <v>-7520756.8599999994</v>
      </c>
      <c r="H67" s="32"/>
      <c r="J67" s="1"/>
    </row>
    <row r="68" spans="2:10" ht="15" customHeight="1" x14ac:dyDescent="0.25">
      <c r="B68" s="31"/>
      <c r="G68" s="1"/>
      <c r="H68" s="32"/>
      <c r="J68" s="1"/>
    </row>
    <row r="69" spans="2:10" ht="15" customHeight="1" x14ac:dyDescent="0.25">
      <c r="B69" s="31"/>
      <c r="C69" s="1" t="s">
        <v>49</v>
      </c>
      <c r="G69" s="2">
        <v>5978136.1599999992</v>
      </c>
      <c r="H69" s="32"/>
      <c r="J69" s="1"/>
    </row>
    <row r="70" spans="2:10" ht="15" customHeight="1" x14ac:dyDescent="0.25">
      <c r="B70" s="31"/>
      <c r="G70" s="1"/>
      <c r="H70" s="32"/>
      <c r="J70" s="1"/>
    </row>
    <row r="71" spans="2:10" ht="15" customHeight="1" x14ac:dyDescent="0.25">
      <c r="B71" s="31"/>
      <c r="C71" s="1" t="s">
        <v>50</v>
      </c>
      <c r="G71" s="2">
        <v>1717091.27</v>
      </c>
      <c r="H71" s="32"/>
      <c r="J71" s="1"/>
    </row>
    <row r="72" spans="2:10" ht="15" customHeight="1" x14ac:dyDescent="0.25">
      <c r="B72" s="31"/>
      <c r="G72" s="1"/>
      <c r="H72" s="32"/>
      <c r="J72" s="1"/>
    </row>
    <row r="73" spans="2:10" ht="15" customHeight="1" x14ac:dyDescent="0.25">
      <c r="B73" s="31"/>
      <c r="C73" s="1" t="s">
        <v>51</v>
      </c>
      <c r="G73" s="2">
        <v>-1915354.21</v>
      </c>
      <c r="H73" s="32"/>
      <c r="J73" s="1"/>
    </row>
    <row r="74" spans="2:10" ht="15" customHeight="1" x14ac:dyDescent="0.25">
      <c r="B74" s="31"/>
      <c r="G74" s="1"/>
      <c r="H74" s="32"/>
      <c r="J74" s="1"/>
    </row>
    <row r="75" spans="2:10" ht="15" customHeight="1" thickBot="1" x14ac:dyDescent="0.3">
      <c r="B75" s="31"/>
      <c r="C75" s="1" t="s">
        <v>52</v>
      </c>
      <c r="D75" s="2"/>
      <c r="E75" s="2"/>
      <c r="G75" s="33">
        <v>120798503.58999997</v>
      </c>
      <c r="H75" s="32"/>
      <c r="J75" s="1"/>
    </row>
    <row r="76" spans="2:10" ht="15" customHeight="1" thickTop="1" x14ac:dyDescent="0.25">
      <c r="B76" s="31"/>
      <c r="G76" s="2">
        <v>0</v>
      </c>
      <c r="H76" s="32"/>
      <c r="J76" s="1"/>
    </row>
    <row r="77" spans="2:10" ht="15" customHeight="1" thickBot="1" x14ac:dyDescent="0.3">
      <c r="B77" s="38"/>
      <c r="C77" s="39"/>
      <c r="D77" s="39"/>
      <c r="E77" s="39"/>
      <c r="F77" s="40"/>
      <c r="G77" s="39"/>
      <c r="H77" s="41"/>
      <c r="J77" s="1"/>
    </row>
    <row r="78" spans="2:10" ht="15" customHeight="1" x14ac:dyDescent="0.25">
      <c r="F78" s="1"/>
      <c r="G78" s="1"/>
      <c r="J78" s="1"/>
    </row>
    <row r="79" spans="2:10" ht="15" customHeight="1" x14ac:dyDescent="0.25">
      <c r="F79" s="1"/>
      <c r="G79" s="1"/>
      <c r="J79" s="1"/>
    </row>
    <row r="82" spans="6:10" x14ac:dyDescent="0.25">
      <c r="F82" s="1"/>
      <c r="G82" s="1"/>
      <c r="J82" s="1"/>
    </row>
    <row r="83" spans="6:10" x14ac:dyDescent="0.25">
      <c r="F83" s="1"/>
      <c r="G83" s="1"/>
      <c r="J83" s="1"/>
    </row>
  </sheetData>
  <mergeCells count="6">
    <mergeCell ref="C52:G52"/>
    <mergeCell ref="C2:G2"/>
    <mergeCell ref="C3:G3"/>
    <mergeCell ref="C4:G4"/>
    <mergeCell ref="C6:G6"/>
    <mergeCell ref="C26:G26"/>
  </mergeCells>
  <phoneticPr fontId="0" type="noConversion"/>
  <conditionalFormatting sqref="F76:G76">
    <cfRule type="cellIs" dxfId="5" priority="1" stopIfTrue="1" operator="between">
      <formula>-0.001</formula>
      <formula>0.001</formula>
    </cfRule>
  </conditionalFormatting>
  <conditionalFormatting sqref="F48:G48">
    <cfRule type="cellIs" dxfId="4" priority="2" stopIfTrue="1" operator="between">
      <formula>0.001</formula>
      <formula>-0.001</formula>
    </cfRule>
  </conditionalFormatting>
  <conditionalFormatting sqref="G25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9" sqref="B29"/>
    </sheetView>
  </sheetViews>
  <sheetFormatPr defaultRowHeight="15" x14ac:dyDescent="0.25"/>
  <cols>
    <col min="1" max="1" width="10.140625" style="3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8" t="s">
        <v>10</v>
      </c>
      <c r="B1" s="49"/>
      <c r="C1" s="49"/>
      <c r="D1" s="49" t="s">
        <v>12</v>
      </c>
      <c r="E1" s="49"/>
      <c r="F1" s="49"/>
      <c r="G1" s="49" t="s">
        <v>1</v>
      </c>
      <c r="H1" s="52"/>
    </row>
    <row r="2" spans="1:8" ht="15.75" thickBot="1" x14ac:dyDescent="0.3">
      <c r="A2" s="50"/>
      <c r="B2" s="51"/>
      <c r="C2" s="51"/>
      <c r="D2" s="51"/>
      <c r="E2" s="51"/>
      <c r="F2" s="51"/>
      <c r="G2" s="51"/>
      <c r="H2" s="53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13</v>
      </c>
      <c r="F3" s="5" t="s">
        <v>6</v>
      </c>
      <c r="G3" s="5" t="s">
        <v>0</v>
      </c>
      <c r="H3" s="6" t="s">
        <v>7</v>
      </c>
    </row>
    <row r="4" spans="1:8" x14ac:dyDescent="0.25">
      <c r="A4" s="7"/>
      <c r="B4" s="8"/>
      <c r="C4" s="8"/>
      <c r="D4" s="8"/>
      <c r="E4" s="8"/>
      <c r="F4" s="8"/>
      <c r="G4" s="8"/>
      <c r="H4" s="9"/>
    </row>
    <row r="5" spans="1:8" x14ac:dyDescent="0.25">
      <c r="A5" s="10"/>
      <c r="B5" s="11" t="s">
        <v>9</v>
      </c>
      <c r="C5" s="25" t="s">
        <v>11</v>
      </c>
      <c r="D5" s="26">
        <v>89334610.930000007</v>
      </c>
      <c r="E5" s="12"/>
      <c r="F5" s="12"/>
      <c r="G5" s="12"/>
      <c r="H5" s="24">
        <v>91481688.519999996</v>
      </c>
    </row>
    <row r="6" spans="1:8" x14ac:dyDescent="0.25">
      <c r="A6" s="10"/>
      <c r="B6" s="12"/>
      <c r="C6" s="12"/>
      <c r="D6" s="12"/>
      <c r="E6" s="12"/>
      <c r="F6" s="12"/>
      <c r="G6" s="12"/>
      <c r="H6" s="13"/>
    </row>
    <row r="7" spans="1:8" x14ac:dyDescent="0.25">
      <c r="A7" s="14">
        <v>44378</v>
      </c>
      <c r="B7" s="23">
        <v>-106229734.98999998</v>
      </c>
      <c r="C7" s="23">
        <v>163978227.64000002</v>
      </c>
      <c r="D7" s="23">
        <f>D5+B7+C7</f>
        <v>147083103.58000004</v>
      </c>
      <c r="E7" s="23">
        <v>7471496.4100000001</v>
      </c>
      <c r="F7" s="23">
        <f>-D7-E7-G7+H7</f>
        <v>-6353929.1100000441</v>
      </c>
      <c r="G7" s="23">
        <v>11079540.08</v>
      </c>
      <c r="H7" s="24">
        <v>159280210.96000001</v>
      </c>
    </row>
    <row r="8" spans="1:8" x14ac:dyDescent="0.25">
      <c r="A8" s="15"/>
      <c r="B8" s="23"/>
      <c r="C8" s="23"/>
      <c r="D8" s="23"/>
      <c r="E8" s="23"/>
      <c r="F8" s="23"/>
      <c r="G8" s="23"/>
      <c r="H8" s="24"/>
    </row>
    <row r="9" spans="1:8" x14ac:dyDescent="0.25">
      <c r="A9" s="14">
        <v>44409</v>
      </c>
      <c r="B9" s="23">
        <v>-151656879.94</v>
      </c>
      <c r="C9" s="23">
        <v>136623560.54000002</v>
      </c>
      <c r="D9" s="23">
        <f>D7+B9+C9</f>
        <v>132049784.18000007</v>
      </c>
      <c r="E9" s="23">
        <v>3724020.64</v>
      </c>
      <c r="F9" s="23">
        <f>-D9-E9-G9+H9</f>
        <v>-4288132.9800000489</v>
      </c>
      <c r="G9" s="23">
        <v>9806161.7200000007</v>
      </c>
      <c r="H9" s="24">
        <v>141291833.56</v>
      </c>
    </row>
    <row r="10" spans="1:8" x14ac:dyDescent="0.25">
      <c r="A10" s="16"/>
      <c r="B10" s="23"/>
      <c r="C10" s="23"/>
      <c r="D10" s="23"/>
      <c r="E10" s="23"/>
      <c r="F10" s="23"/>
      <c r="G10" s="23"/>
      <c r="H10" s="24"/>
    </row>
    <row r="11" spans="1:8" x14ac:dyDescent="0.25">
      <c r="A11" s="14">
        <v>44440</v>
      </c>
      <c r="B11" s="23">
        <v>-141282153.44</v>
      </c>
      <c r="C11" s="23">
        <v>123691408.21000001</v>
      </c>
      <c r="D11" s="23">
        <f>D9+B11+C11</f>
        <v>114459038.95000008</v>
      </c>
      <c r="E11" s="23">
        <v>2839992.29</v>
      </c>
      <c r="F11" s="23">
        <f>-D11-E11-G11+H11</f>
        <v>-3842166.2600000948</v>
      </c>
      <c r="G11" s="23">
        <v>8322174.8200000003</v>
      </c>
      <c r="H11" s="24">
        <v>121779039.8</v>
      </c>
    </row>
    <row r="12" spans="1:8" x14ac:dyDescent="0.25">
      <c r="A12" s="16"/>
      <c r="B12" s="23"/>
      <c r="C12" s="23"/>
      <c r="D12" s="23"/>
      <c r="E12" s="23"/>
      <c r="F12" s="23"/>
      <c r="G12" s="23"/>
      <c r="H12" s="24"/>
    </row>
    <row r="13" spans="1:8" x14ac:dyDescent="0.25">
      <c r="A13" s="17">
        <v>44470</v>
      </c>
      <c r="B13" s="23">
        <v>-114265630.05000001</v>
      </c>
      <c r="C13" s="23">
        <v>137458875.28999999</v>
      </c>
      <c r="D13" s="23">
        <f>D11+B13+C13</f>
        <v>137652284.19000006</v>
      </c>
      <c r="E13" s="23">
        <v>7017032.8899999997</v>
      </c>
      <c r="F13" s="23">
        <f>-D13-E13-G13+H13</f>
        <v>-3360060.0500000417</v>
      </c>
      <c r="G13" s="23">
        <v>6687650.7800000003</v>
      </c>
      <c r="H13" s="24">
        <v>147996907.81</v>
      </c>
    </row>
    <row r="14" spans="1:8" x14ac:dyDescent="0.25">
      <c r="A14" s="16"/>
      <c r="B14" s="23"/>
      <c r="C14" s="23"/>
      <c r="D14" s="23"/>
      <c r="E14" s="23"/>
      <c r="F14" s="23"/>
      <c r="G14" s="23"/>
      <c r="H14" s="24"/>
    </row>
    <row r="15" spans="1:8" x14ac:dyDescent="0.25">
      <c r="A15" s="14">
        <v>44501</v>
      </c>
      <c r="B15" s="23">
        <v>-153529221.87000003</v>
      </c>
      <c r="C15" s="23">
        <v>102356487.78000002</v>
      </c>
      <c r="D15" s="23">
        <f>D13+B15+C15</f>
        <v>86479550.100000039</v>
      </c>
      <c r="E15" s="23">
        <v>6969.9</v>
      </c>
      <c r="F15" s="23">
        <f>-D15-E15-G15+H15</f>
        <v>-3560059.5500000566</v>
      </c>
      <c r="G15" s="23">
        <v>17328208.510000002</v>
      </c>
      <c r="H15" s="24">
        <v>100254668.95999999</v>
      </c>
    </row>
    <row r="16" spans="1:8" x14ac:dyDescent="0.25">
      <c r="A16" s="16"/>
      <c r="B16" s="23"/>
      <c r="C16" s="23"/>
      <c r="D16" s="23"/>
      <c r="E16" s="23"/>
      <c r="F16" s="23"/>
      <c r="G16" s="23"/>
      <c r="H16" s="24"/>
    </row>
    <row r="17" spans="1:8" x14ac:dyDescent="0.25">
      <c r="A17" s="17">
        <v>44531</v>
      </c>
      <c r="B17" s="23">
        <v>-109546366.39000046</v>
      </c>
      <c r="C17" s="23">
        <v>138369494.74000001</v>
      </c>
      <c r="D17" s="23">
        <f>D15+B17+C17</f>
        <v>115302678.44999959</v>
      </c>
      <c r="E17" s="23">
        <v>0</v>
      </c>
      <c r="F17" s="23">
        <f>-D17-E17-G17+H17</f>
        <v>-2522522.2699995935</v>
      </c>
      <c r="G17" s="23">
        <v>25991767.530000001</v>
      </c>
      <c r="H17" s="24">
        <v>138771923.71000001</v>
      </c>
    </row>
    <row r="18" spans="1:8" x14ac:dyDescent="0.25">
      <c r="A18" s="18" t="s">
        <v>8</v>
      </c>
      <c r="B18" s="23"/>
      <c r="C18" s="23"/>
      <c r="D18" s="23"/>
      <c r="E18" s="23"/>
      <c r="F18" s="23"/>
      <c r="G18" s="23"/>
      <c r="H18" s="24"/>
    </row>
    <row r="19" spans="1:8" x14ac:dyDescent="0.25">
      <c r="A19" s="14">
        <v>44562</v>
      </c>
      <c r="B19" s="23">
        <v>-108850983.23999996</v>
      </c>
      <c r="C19" s="23">
        <v>107690868</v>
      </c>
      <c r="D19" s="23">
        <f>D17+B19+C19</f>
        <v>114142563.20999962</v>
      </c>
      <c r="E19" s="23">
        <v>93739.68</v>
      </c>
      <c r="F19" s="23">
        <f>-D19-E19-G19+H19</f>
        <v>-2969685.9699996263</v>
      </c>
      <c r="G19" s="23">
        <v>10371681.5</v>
      </c>
      <c r="H19" s="24">
        <v>121638298.42</v>
      </c>
    </row>
    <row r="20" spans="1:8" x14ac:dyDescent="0.25">
      <c r="A20" s="16"/>
      <c r="B20" s="23"/>
      <c r="C20" s="23"/>
      <c r="D20" s="23"/>
      <c r="E20" s="23"/>
      <c r="F20" s="23"/>
      <c r="G20" s="23"/>
      <c r="H20" s="24"/>
    </row>
    <row r="21" spans="1:8" x14ac:dyDescent="0.25">
      <c r="A21" s="14">
        <v>44593</v>
      </c>
      <c r="B21" s="23">
        <v>-126032574.38999997</v>
      </c>
      <c r="C21" s="23">
        <v>99368884.329999998</v>
      </c>
      <c r="D21" s="23">
        <f>D19+B21+C21</f>
        <v>87478873.149999648</v>
      </c>
      <c r="E21" s="23">
        <v>3256757.81</v>
      </c>
      <c r="F21" s="23">
        <f>-D21-E21-G21+H21</f>
        <v>-3184315.4899996519</v>
      </c>
      <c r="G21" s="23">
        <v>10037014.310000001</v>
      </c>
      <c r="H21" s="24">
        <v>97588329.780000001</v>
      </c>
    </row>
    <row r="22" spans="1:8" x14ac:dyDescent="0.25">
      <c r="A22" s="14" t="s">
        <v>8</v>
      </c>
      <c r="B22" s="23"/>
      <c r="C22" s="23"/>
      <c r="D22" s="23"/>
      <c r="E22" s="23"/>
      <c r="F22" s="23"/>
      <c r="G22" s="23"/>
      <c r="H22" s="24"/>
    </row>
    <row r="23" spans="1:8" x14ac:dyDescent="0.25">
      <c r="A23" s="17">
        <v>44621</v>
      </c>
      <c r="B23" s="23">
        <v>-152425930.87999997</v>
      </c>
      <c r="C23" s="23">
        <v>183191566.46999997</v>
      </c>
      <c r="D23" s="23">
        <f>D21+B23+C23</f>
        <v>118244508.73999965</v>
      </c>
      <c r="E23" s="23">
        <v>2819781.13</v>
      </c>
      <c r="F23" s="23">
        <f>-D23-E23-G23+H23</f>
        <v>-4417486.9699996561</v>
      </c>
      <c r="G23" s="23">
        <v>5531142.5899999999</v>
      </c>
      <c r="H23" s="24">
        <v>122177945.48999999</v>
      </c>
    </row>
    <row r="24" spans="1:8" x14ac:dyDescent="0.25">
      <c r="A24" s="16"/>
      <c r="B24" s="23"/>
      <c r="C24" s="23"/>
      <c r="D24" s="23"/>
      <c r="E24" s="23"/>
      <c r="F24" s="23"/>
      <c r="G24" s="23"/>
      <c r="H24" s="24"/>
    </row>
    <row r="25" spans="1:8" x14ac:dyDescent="0.25">
      <c r="A25" s="14">
        <v>44652</v>
      </c>
      <c r="B25" s="23">
        <v>-103427126.72999999</v>
      </c>
      <c r="C25" s="23">
        <v>97747132.37999998</v>
      </c>
      <c r="D25" s="23">
        <f>D23+B25+C25</f>
        <v>112564514.38999964</v>
      </c>
      <c r="E25" s="23">
        <v>2549171.98</v>
      </c>
      <c r="F25" s="23">
        <f>-D25-E25-G25+H25</f>
        <v>-4368826.4699996412</v>
      </c>
      <c r="G25" s="23">
        <v>8054806.3600000003</v>
      </c>
      <c r="H25" s="24">
        <v>118799666.26000001</v>
      </c>
    </row>
    <row r="26" spans="1:8" x14ac:dyDescent="0.25">
      <c r="A26" s="16"/>
      <c r="B26" s="23"/>
      <c r="C26" s="23"/>
      <c r="D26" s="23"/>
      <c r="E26" s="23"/>
      <c r="F26" s="23"/>
      <c r="G26" s="23"/>
      <c r="H26" s="24"/>
    </row>
    <row r="27" spans="1:8" x14ac:dyDescent="0.25">
      <c r="A27" s="14">
        <v>44682</v>
      </c>
      <c r="B27" s="23">
        <v>-100540011.93000002</v>
      </c>
      <c r="C27" s="23">
        <v>105756540.17999999</v>
      </c>
      <c r="D27" s="23">
        <f>D25+B27+C27</f>
        <v>117781042.63999961</v>
      </c>
      <c r="E27" s="23">
        <v>779863.39</v>
      </c>
      <c r="F27" s="23">
        <f>-D27-E27-G27+H27</f>
        <v>-4274581.0899996161</v>
      </c>
      <c r="G27" s="23">
        <v>6512178.6500000004</v>
      </c>
      <c r="H27" s="24">
        <v>120798503.59</v>
      </c>
    </row>
    <row r="28" spans="1:8" x14ac:dyDescent="0.25">
      <c r="A28" s="16"/>
      <c r="B28" s="23"/>
      <c r="C28" s="23"/>
      <c r="D28" s="23"/>
      <c r="E28" s="23"/>
      <c r="F28" s="23"/>
      <c r="G28" s="23"/>
      <c r="H28" s="24"/>
    </row>
    <row r="29" spans="1:8" x14ac:dyDescent="0.25">
      <c r="A29" s="14">
        <v>44713</v>
      </c>
      <c r="B29" s="23"/>
      <c r="C29" s="23"/>
      <c r="D29" s="23">
        <f>D27+B29+C29</f>
        <v>117781042.63999961</v>
      </c>
      <c r="E29" s="23"/>
      <c r="F29" s="23">
        <f>-D29-E29-G29+H29</f>
        <v>-117781042.63999961</v>
      </c>
      <c r="G29" s="23"/>
      <c r="H29" s="24"/>
    </row>
    <row r="30" spans="1:8" ht="15.75" thickBot="1" x14ac:dyDescent="0.3">
      <c r="A30" s="19"/>
      <c r="B30" s="20"/>
      <c r="C30" s="20"/>
      <c r="D30" s="20"/>
      <c r="E30" s="20"/>
      <c r="F30" s="20"/>
      <c r="G30" s="20"/>
      <c r="H30" s="21"/>
    </row>
    <row r="31" spans="1:8" x14ac:dyDescent="0.25">
      <c r="B31" s="22"/>
      <c r="C31" s="22"/>
      <c r="D31" s="22"/>
      <c r="E31" s="22"/>
      <c r="F31" s="22"/>
      <c r="G31" s="22"/>
      <c r="H31" s="22"/>
    </row>
    <row r="32" spans="1:8" x14ac:dyDescent="0.25">
      <c r="A32" s="3" t="s">
        <v>8</v>
      </c>
      <c r="B32" s="22"/>
      <c r="C32" s="22"/>
      <c r="D32" s="22"/>
      <c r="E32" s="22"/>
      <c r="F32" s="22"/>
      <c r="G32" s="22"/>
      <c r="H32" s="22"/>
    </row>
    <row r="33" spans="1:8" x14ac:dyDescent="0.25">
      <c r="B33" s="22"/>
      <c r="C33" s="22"/>
      <c r="D33" s="22"/>
      <c r="E33" s="22"/>
      <c r="F33" s="22"/>
      <c r="G33" s="22"/>
      <c r="H33" s="22"/>
    </row>
    <row r="34" spans="1:8" x14ac:dyDescent="0.25">
      <c r="B34" s="22"/>
      <c r="C34" s="22"/>
      <c r="D34" s="22"/>
      <c r="E34" s="22"/>
      <c r="F34" s="22"/>
      <c r="G34" s="22"/>
      <c r="H34" s="22"/>
    </row>
    <row r="39" spans="1:8" x14ac:dyDescent="0.25">
      <c r="A39" s="3" t="s">
        <v>8</v>
      </c>
    </row>
    <row r="41" spans="1:8" x14ac:dyDescent="0.25">
      <c r="A41" s="3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93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0" x14ac:dyDescent="0.25">
      <c r="J1" s="2"/>
    </row>
    <row r="2" spans="2:10" ht="21" x14ac:dyDescent="0.25">
      <c r="C2" s="43" t="s">
        <v>16</v>
      </c>
      <c r="D2" s="43"/>
      <c r="E2" s="43"/>
      <c r="F2" s="43"/>
      <c r="G2" s="43"/>
      <c r="J2" s="2"/>
    </row>
    <row r="3" spans="2:10" ht="18.75" x14ac:dyDescent="0.3">
      <c r="C3" s="44" t="s">
        <v>17</v>
      </c>
      <c r="D3" s="44"/>
      <c r="E3" s="44"/>
      <c r="F3" s="44"/>
      <c r="G3" s="44"/>
    </row>
    <row r="4" spans="2:10" ht="15" customHeight="1" thickBot="1" x14ac:dyDescent="0.3">
      <c r="C4" s="45" t="s">
        <v>18</v>
      </c>
      <c r="D4" s="45"/>
      <c r="E4" s="45"/>
      <c r="F4" s="45"/>
      <c r="G4" s="45"/>
    </row>
    <row r="5" spans="2:10" ht="15" customHeight="1" x14ac:dyDescent="0.25">
      <c r="B5" s="27"/>
      <c r="C5" s="28"/>
      <c r="D5" s="28"/>
      <c r="E5" s="28"/>
      <c r="F5" s="29"/>
      <c r="G5" s="29"/>
      <c r="H5" s="30"/>
    </row>
    <row r="6" spans="2:10" ht="15" customHeight="1" x14ac:dyDescent="0.25">
      <c r="B6" s="31"/>
      <c r="C6" s="46" t="s">
        <v>19</v>
      </c>
      <c r="D6" s="46"/>
      <c r="E6" s="46"/>
      <c r="F6" s="46"/>
      <c r="G6" s="46"/>
      <c r="H6" s="32"/>
    </row>
    <row r="7" spans="2:10" ht="15" customHeight="1" x14ac:dyDescent="0.25">
      <c r="B7" s="31"/>
      <c r="H7" s="32"/>
    </row>
    <row r="8" spans="2:10" ht="15" customHeight="1" x14ac:dyDescent="0.25">
      <c r="B8" s="31"/>
      <c r="C8" s="1" t="s">
        <v>20</v>
      </c>
      <c r="G8" s="2">
        <v>112564514.39000012</v>
      </c>
      <c r="H8" s="32"/>
    </row>
    <row r="9" spans="2:10" ht="15" customHeight="1" x14ac:dyDescent="0.25">
      <c r="B9" s="31"/>
      <c r="H9" s="32"/>
    </row>
    <row r="10" spans="2:10" ht="15" customHeight="1" x14ac:dyDescent="0.25">
      <c r="B10" s="31"/>
      <c r="C10" s="1" t="s">
        <v>21</v>
      </c>
      <c r="G10" s="2">
        <v>105756540.17999999</v>
      </c>
      <c r="H10" s="32"/>
    </row>
    <row r="11" spans="2:10" ht="15" customHeight="1" x14ac:dyDescent="0.25">
      <c r="B11" s="31"/>
      <c r="H11" s="32"/>
    </row>
    <row r="12" spans="2:10" ht="15" customHeight="1" x14ac:dyDescent="0.25">
      <c r="B12" s="31"/>
      <c r="C12" s="1" t="s">
        <v>22</v>
      </c>
      <c r="G12" s="2">
        <v>-100540011.93000002</v>
      </c>
      <c r="H12" s="32"/>
    </row>
    <row r="13" spans="2:10" ht="15" customHeight="1" x14ac:dyDescent="0.25">
      <c r="B13" s="31"/>
      <c r="H13" s="32"/>
    </row>
    <row r="14" spans="2:10" ht="15" customHeight="1" thickBot="1" x14ac:dyDescent="0.3">
      <c r="B14" s="31"/>
      <c r="C14" s="1" t="s">
        <v>23</v>
      </c>
      <c r="G14" s="33">
        <v>117781042.64000009</v>
      </c>
      <c r="H14" s="32"/>
    </row>
    <row r="15" spans="2:10" ht="15" customHeight="1" thickTop="1" x14ac:dyDescent="0.25">
      <c r="B15" s="31"/>
      <c r="H15" s="32"/>
    </row>
    <row r="16" spans="2:10" ht="15" customHeight="1" x14ac:dyDescent="0.25">
      <c r="B16" s="31"/>
      <c r="C16" s="1" t="s">
        <v>24</v>
      </c>
      <c r="H16" s="32"/>
    </row>
    <row r="17" spans="2:8" ht="15" customHeight="1" x14ac:dyDescent="0.25">
      <c r="B17" s="31"/>
      <c r="C17" s="34">
        <v>40101012690</v>
      </c>
      <c r="D17" s="1" t="s">
        <v>25</v>
      </c>
      <c r="F17" s="2">
        <v>112564514.39000012</v>
      </c>
      <c r="H17" s="32"/>
    </row>
    <row r="18" spans="2:8" ht="15" customHeight="1" x14ac:dyDescent="0.25">
      <c r="B18" s="31"/>
      <c r="C18" s="34">
        <v>40101012690</v>
      </c>
      <c r="D18" s="1" t="s">
        <v>25</v>
      </c>
      <c r="F18" s="35">
        <v>0</v>
      </c>
      <c r="G18" s="2">
        <v>112564514.39000012</v>
      </c>
      <c r="H18" s="32"/>
    </row>
    <row r="19" spans="2:8" ht="15" customHeight="1" x14ac:dyDescent="0.25">
      <c r="B19" s="31"/>
      <c r="C19" s="34"/>
      <c r="H19" s="32"/>
    </row>
    <row r="20" spans="2:8" ht="15" customHeight="1" x14ac:dyDescent="0.25">
      <c r="B20" s="31"/>
      <c r="C20" s="34">
        <v>40101012691</v>
      </c>
      <c r="D20" s="1" t="s">
        <v>26</v>
      </c>
      <c r="F20" s="2">
        <v>105756540.18000001</v>
      </c>
      <c r="H20" s="32"/>
    </row>
    <row r="21" spans="2:8" ht="15" customHeight="1" x14ac:dyDescent="0.25">
      <c r="B21" s="31"/>
      <c r="C21" s="34">
        <v>40101012692</v>
      </c>
      <c r="D21" s="1" t="s">
        <v>26</v>
      </c>
      <c r="F21" s="2">
        <v>-100015092.45</v>
      </c>
      <c r="H21" s="32"/>
    </row>
    <row r="22" spans="2:8" ht="15" customHeight="1" x14ac:dyDescent="0.25">
      <c r="B22" s="31"/>
      <c r="C22" s="34">
        <v>40101012692</v>
      </c>
      <c r="D22" s="1" t="s">
        <v>27</v>
      </c>
      <c r="F22" s="35">
        <v>-524919.4800000001</v>
      </c>
      <c r="G22" s="2">
        <v>5216528.2500000037</v>
      </c>
      <c r="H22" s="32"/>
    </row>
    <row r="23" spans="2:8" ht="15" customHeight="1" x14ac:dyDescent="0.25">
      <c r="B23" s="31"/>
      <c r="C23" s="34"/>
      <c r="H23" s="32"/>
    </row>
    <row r="24" spans="2:8" ht="15" customHeight="1" thickBot="1" x14ac:dyDescent="0.3">
      <c r="B24" s="31"/>
      <c r="C24" s="1" t="s">
        <v>28</v>
      </c>
      <c r="G24" s="33">
        <v>117781042.64000012</v>
      </c>
      <c r="H24" s="32"/>
    </row>
    <row r="25" spans="2:8" ht="15" customHeight="1" thickTop="1" x14ac:dyDescent="0.25">
      <c r="B25" s="31"/>
      <c r="H25" s="32"/>
    </row>
    <row r="26" spans="2:8" ht="15" customHeight="1" x14ac:dyDescent="0.25">
      <c r="B26" s="31"/>
      <c r="C26" s="46" t="s">
        <v>29</v>
      </c>
      <c r="D26" s="46"/>
      <c r="E26" s="46"/>
      <c r="F26" s="46"/>
      <c r="G26" s="46"/>
      <c r="H26" s="32"/>
    </row>
    <row r="27" spans="2:8" ht="15" customHeight="1" x14ac:dyDescent="0.25">
      <c r="B27" s="31"/>
      <c r="F27" s="36"/>
      <c r="G27" s="36" t="s">
        <v>30</v>
      </c>
      <c r="H27" s="32"/>
    </row>
    <row r="28" spans="2:8" ht="15" customHeight="1" x14ac:dyDescent="0.25">
      <c r="B28" s="31"/>
      <c r="H28" s="32"/>
    </row>
    <row r="29" spans="2:8" ht="15" customHeight="1" x14ac:dyDescent="0.25">
      <c r="B29" s="31"/>
      <c r="C29" s="1" t="s">
        <v>31</v>
      </c>
      <c r="G29" s="2">
        <v>120798503.59</v>
      </c>
      <c r="H29" s="32"/>
    </row>
    <row r="30" spans="2:8" ht="15" customHeight="1" x14ac:dyDescent="0.25">
      <c r="B30" s="31"/>
      <c r="H30" s="32"/>
    </row>
    <row r="31" spans="2:8" ht="15" customHeight="1" x14ac:dyDescent="0.25">
      <c r="B31" s="31"/>
      <c r="C31" s="1" t="s">
        <v>32</v>
      </c>
      <c r="D31" s="1" t="s">
        <v>33</v>
      </c>
      <c r="G31" s="2">
        <v>1915354.21</v>
      </c>
      <c r="H31" s="32"/>
    </row>
    <row r="32" spans="2:8" ht="15" customHeight="1" x14ac:dyDescent="0.25">
      <c r="B32" s="31"/>
      <c r="H32" s="32"/>
    </row>
    <row r="33" spans="2:10" ht="15" customHeight="1" x14ac:dyDescent="0.25">
      <c r="B33" s="31"/>
      <c r="C33" s="1" t="s">
        <v>13</v>
      </c>
      <c r="G33" s="2">
        <v>-779863.39000000013</v>
      </c>
      <c r="H33" s="32"/>
    </row>
    <row r="34" spans="2:10" ht="15" customHeight="1" x14ac:dyDescent="0.25">
      <c r="B34" s="31"/>
      <c r="H34" s="32"/>
    </row>
    <row r="35" spans="2:10" ht="15" customHeight="1" x14ac:dyDescent="0.25">
      <c r="B35" s="31"/>
      <c r="C35" s="1" t="s">
        <v>0</v>
      </c>
      <c r="D35" s="1" t="s">
        <v>34</v>
      </c>
      <c r="E35" s="2">
        <v>-534042.49</v>
      </c>
      <c r="H35" s="32"/>
    </row>
    <row r="36" spans="2:10" ht="15" customHeight="1" x14ac:dyDescent="0.25">
      <c r="B36" s="31"/>
      <c r="D36" s="37" t="s">
        <v>35</v>
      </c>
      <c r="E36" s="2">
        <v>-5978136.1599999992</v>
      </c>
      <c r="F36" s="2">
        <v>-6512178.6499999994</v>
      </c>
      <c r="G36" s="2">
        <v>-6512178.6499999994</v>
      </c>
      <c r="H36" s="32"/>
    </row>
    <row r="37" spans="2:10" ht="15" customHeight="1" x14ac:dyDescent="0.25">
      <c r="B37" s="31"/>
      <c r="H37" s="32"/>
    </row>
    <row r="38" spans="2:10" ht="15" customHeight="1" x14ac:dyDescent="0.25">
      <c r="B38" s="31"/>
      <c r="C38" s="1" t="s">
        <v>36</v>
      </c>
      <c r="G38" s="2">
        <v>276</v>
      </c>
      <c r="H38" s="32"/>
    </row>
    <row r="39" spans="2:10" ht="15" customHeight="1" x14ac:dyDescent="0.25">
      <c r="B39" s="31"/>
      <c r="H39" s="32"/>
    </row>
    <row r="40" spans="2:10" ht="15" customHeight="1" x14ac:dyDescent="0.25">
      <c r="B40" s="31"/>
      <c r="C40" s="1" t="s">
        <v>37</v>
      </c>
      <c r="G40" s="2">
        <v>2121480.9499999997</v>
      </c>
      <c r="H40" s="32"/>
    </row>
    <row r="41" spans="2:10" ht="15" customHeight="1" x14ac:dyDescent="0.25">
      <c r="B41" s="31"/>
      <c r="H41" s="32"/>
    </row>
    <row r="42" spans="2:10" ht="15" customHeight="1" x14ac:dyDescent="0.25">
      <c r="B42" s="31"/>
      <c r="C42" s="1" t="s">
        <v>38</v>
      </c>
      <c r="D42" s="1" t="s">
        <v>39</v>
      </c>
      <c r="E42" s="2"/>
      <c r="G42" s="2">
        <v>70546.87</v>
      </c>
      <c r="H42" s="32"/>
    </row>
    <row r="43" spans="2:10" ht="15" customHeight="1" x14ac:dyDescent="0.25">
      <c r="B43" s="31"/>
      <c r="H43" s="32"/>
    </row>
    <row r="44" spans="2:10" ht="15" customHeight="1" x14ac:dyDescent="0.25">
      <c r="B44" s="31"/>
      <c r="H44" s="32"/>
      <c r="J44" s="2"/>
    </row>
    <row r="45" spans="2:10" ht="15" customHeight="1" x14ac:dyDescent="0.25">
      <c r="B45" s="31"/>
      <c r="C45" s="1" t="s">
        <v>40</v>
      </c>
      <c r="D45" t="s">
        <v>41</v>
      </c>
      <c r="E45" s="2">
        <v>-166923.06</v>
      </c>
      <c r="F45" s="2">
        <v>-166923.06</v>
      </c>
      <c r="G45" s="2">
        <v>166923.06</v>
      </c>
      <c r="H45" s="32"/>
      <c r="J45" s="2"/>
    </row>
    <row r="46" spans="2:10" ht="15" customHeight="1" x14ac:dyDescent="0.25">
      <c r="B46" s="31"/>
      <c r="H46" s="32"/>
      <c r="J46" s="2"/>
    </row>
    <row r="47" spans="2:10" ht="15" customHeight="1" thickBot="1" x14ac:dyDescent="0.3">
      <c r="B47" s="31"/>
      <c r="C47" s="1" t="s">
        <v>23</v>
      </c>
      <c r="G47" s="33">
        <v>117781042.64</v>
      </c>
      <c r="H47" s="32"/>
      <c r="J47" s="2"/>
    </row>
    <row r="48" spans="2:10" ht="15" customHeight="1" thickTop="1" x14ac:dyDescent="0.25">
      <c r="B48" s="31"/>
      <c r="G48" s="2">
        <v>0</v>
      </c>
      <c r="H48" s="32"/>
      <c r="J48" s="2"/>
    </row>
    <row r="49" spans="2:10" ht="15" customHeight="1" thickBot="1" x14ac:dyDescent="0.3">
      <c r="B49" s="38"/>
      <c r="C49" s="39"/>
      <c r="D49" s="39"/>
      <c r="E49" s="39"/>
      <c r="F49" s="40"/>
      <c r="G49" s="40"/>
      <c r="H49" s="41"/>
      <c r="J49" s="2"/>
    </row>
    <row r="50" spans="2:10" ht="15" customHeight="1" x14ac:dyDescent="0.25">
      <c r="J50" s="2"/>
    </row>
    <row r="51" spans="2:10" ht="15" customHeight="1" x14ac:dyDescent="0.25">
      <c r="J51" s="2"/>
    </row>
    <row r="52" spans="2:10" ht="15" customHeight="1" x14ac:dyDescent="0.25">
      <c r="C52" s="47" t="s">
        <v>42</v>
      </c>
      <c r="D52" s="47"/>
      <c r="E52" s="47"/>
      <c r="F52" s="47"/>
      <c r="G52" s="47"/>
      <c r="J52" s="2"/>
    </row>
    <row r="53" spans="2:10" ht="15" customHeight="1" thickBot="1" x14ac:dyDescent="0.3">
      <c r="C53" s="42"/>
      <c r="D53" s="42"/>
      <c r="E53" s="42"/>
      <c r="F53" s="36"/>
      <c r="G53" s="42"/>
      <c r="J53" s="2"/>
    </row>
    <row r="54" spans="2:10" ht="15" customHeight="1" x14ac:dyDescent="0.25">
      <c r="B54" s="27"/>
      <c r="C54" s="28"/>
      <c r="D54" s="28"/>
      <c r="E54" s="28"/>
      <c r="F54" s="29"/>
      <c r="G54" s="28"/>
      <c r="H54" s="30"/>
    </row>
    <row r="55" spans="2:10" ht="15" customHeight="1" x14ac:dyDescent="0.25">
      <c r="B55" s="31"/>
      <c r="F55" s="36"/>
      <c r="G55" s="42" t="s">
        <v>30</v>
      </c>
      <c r="H55" s="32"/>
    </row>
    <row r="56" spans="2:10" ht="15" customHeight="1" x14ac:dyDescent="0.25">
      <c r="B56" s="31"/>
      <c r="G56" s="1"/>
      <c r="H56" s="32"/>
    </row>
    <row r="57" spans="2:10" ht="15" customHeight="1" x14ac:dyDescent="0.25">
      <c r="B57" s="31"/>
      <c r="C57" s="1" t="s">
        <v>43</v>
      </c>
      <c r="G57" s="2">
        <v>118799666.26000001</v>
      </c>
      <c r="H57" s="32"/>
    </row>
    <row r="58" spans="2:10" ht="15" customHeight="1" x14ac:dyDescent="0.25">
      <c r="B58" s="31"/>
      <c r="G58" s="1"/>
      <c r="H58" s="32"/>
    </row>
    <row r="59" spans="2:10" ht="15" customHeight="1" x14ac:dyDescent="0.25">
      <c r="B59" s="31"/>
      <c r="C59" s="1" t="s">
        <v>44</v>
      </c>
      <c r="G59" s="2">
        <v>-102302934.22000003</v>
      </c>
      <c r="H59" s="32"/>
    </row>
    <row r="60" spans="2:10" ht="15" customHeight="1" x14ac:dyDescent="0.25">
      <c r="B60" s="31"/>
      <c r="G60" s="1"/>
      <c r="H60" s="32"/>
    </row>
    <row r="61" spans="2:10" ht="15" customHeight="1" x14ac:dyDescent="0.25">
      <c r="B61" s="31"/>
      <c r="C61" s="1" t="s">
        <v>45</v>
      </c>
      <c r="G61" s="2">
        <v>105756240.17</v>
      </c>
      <c r="H61" s="32"/>
    </row>
    <row r="62" spans="2:10" ht="15" customHeight="1" x14ac:dyDescent="0.25">
      <c r="B62" s="31"/>
      <c r="G62" s="1"/>
      <c r="H62" s="32"/>
    </row>
    <row r="63" spans="2:10" ht="15" customHeight="1" x14ac:dyDescent="0.25">
      <c r="B63" s="31"/>
      <c r="C63" s="1" t="s">
        <v>46</v>
      </c>
      <c r="G63" s="2">
        <v>288835.02</v>
      </c>
      <c r="H63" s="32"/>
    </row>
    <row r="64" spans="2:10" ht="15" customHeight="1" x14ac:dyDescent="0.25">
      <c r="B64" s="31"/>
      <c r="H64" s="32"/>
    </row>
    <row r="65" spans="2:8" ht="15" customHeight="1" x14ac:dyDescent="0.25">
      <c r="B65" s="31"/>
      <c r="C65" s="1" t="s">
        <v>47</v>
      </c>
      <c r="G65" s="2">
        <v>-2420</v>
      </c>
      <c r="H65" s="32"/>
    </row>
    <row r="66" spans="2:8" ht="15" customHeight="1" x14ac:dyDescent="0.25">
      <c r="B66" s="31"/>
      <c r="G66" s="1"/>
      <c r="H66" s="32"/>
    </row>
    <row r="67" spans="2:8" ht="15" customHeight="1" x14ac:dyDescent="0.25">
      <c r="B67" s="31"/>
      <c r="C67" s="1" t="s">
        <v>48</v>
      </c>
      <c r="G67" s="2">
        <v>-7520756.8599999994</v>
      </c>
      <c r="H67" s="32"/>
    </row>
    <row r="68" spans="2:8" ht="15" customHeight="1" x14ac:dyDescent="0.25">
      <c r="B68" s="31"/>
      <c r="G68" s="1"/>
      <c r="H68" s="32"/>
    </row>
    <row r="69" spans="2:8" ht="15" customHeight="1" x14ac:dyDescent="0.25">
      <c r="B69" s="31"/>
      <c r="C69" s="1" t="s">
        <v>49</v>
      </c>
      <c r="G69" s="2">
        <v>5978136.1599999992</v>
      </c>
      <c r="H69" s="32"/>
    </row>
    <row r="70" spans="2:8" ht="15" customHeight="1" x14ac:dyDescent="0.25">
      <c r="B70" s="31"/>
      <c r="G70" s="1"/>
      <c r="H70" s="32"/>
    </row>
    <row r="71" spans="2:8" ht="15" customHeight="1" x14ac:dyDescent="0.25">
      <c r="B71" s="31"/>
      <c r="C71" s="1" t="s">
        <v>50</v>
      </c>
      <c r="G71" s="2">
        <v>1717091.27</v>
      </c>
      <c r="H71" s="32"/>
    </row>
    <row r="72" spans="2:8" ht="15" customHeight="1" x14ac:dyDescent="0.25">
      <c r="B72" s="31"/>
      <c r="G72" s="1"/>
      <c r="H72" s="32"/>
    </row>
    <row r="73" spans="2:8" ht="15" customHeight="1" x14ac:dyDescent="0.25">
      <c r="B73" s="31"/>
      <c r="C73" s="1" t="s">
        <v>51</v>
      </c>
      <c r="G73" s="2">
        <v>-1915354.21</v>
      </c>
      <c r="H73" s="32"/>
    </row>
    <row r="74" spans="2:8" ht="15" customHeight="1" x14ac:dyDescent="0.25">
      <c r="B74" s="31"/>
      <c r="G74" s="1"/>
      <c r="H74" s="32"/>
    </row>
    <row r="75" spans="2:8" ht="15" customHeight="1" thickBot="1" x14ac:dyDescent="0.3">
      <c r="B75" s="31"/>
      <c r="C75" s="1" t="s">
        <v>52</v>
      </c>
      <c r="D75" s="2"/>
      <c r="E75" s="2"/>
      <c r="G75" s="33">
        <v>120798503.58999997</v>
      </c>
      <c r="H75" s="32"/>
    </row>
    <row r="76" spans="2:8" ht="15" customHeight="1" thickTop="1" x14ac:dyDescent="0.25">
      <c r="B76" s="31"/>
      <c r="G76" s="2">
        <v>0</v>
      </c>
      <c r="H76" s="32"/>
    </row>
    <row r="77" spans="2:8" ht="15" customHeight="1" thickBot="1" x14ac:dyDescent="0.3">
      <c r="B77" s="38"/>
      <c r="C77" s="39"/>
      <c r="D77" s="39"/>
      <c r="E77" s="39"/>
      <c r="F77" s="40"/>
      <c r="G77" s="39"/>
      <c r="H77" s="41"/>
    </row>
    <row r="78" spans="2:8" ht="15" customHeight="1" x14ac:dyDescent="0.25">
      <c r="F78" s="1"/>
      <c r="G78" s="1"/>
    </row>
    <row r="79" spans="2:8" ht="15" customHeight="1" x14ac:dyDescent="0.25">
      <c r="F79" s="54"/>
      <c r="G79" s="54"/>
    </row>
    <row r="80" spans="2:8" ht="15" customHeight="1" x14ac:dyDescent="0.25">
      <c r="F80" s="54"/>
      <c r="G80" s="54"/>
    </row>
    <row r="81" spans="6:7" ht="15" customHeight="1" x14ac:dyDescent="0.25">
      <c r="F81" s="54"/>
      <c r="G81" s="54"/>
    </row>
    <row r="82" spans="6:7" x14ac:dyDescent="0.25">
      <c r="F82" s="54"/>
      <c r="G82" s="54"/>
    </row>
    <row r="83" spans="6:7" x14ac:dyDescent="0.25">
      <c r="F83" s="55"/>
      <c r="G83" s="55"/>
    </row>
    <row r="84" spans="6:7" ht="15.75" x14ac:dyDescent="0.25">
      <c r="F84" s="56" t="s">
        <v>14</v>
      </c>
      <c r="G84" s="56"/>
    </row>
    <row r="85" spans="6:7" x14ac:dyDescent="0.25">
      <c r="F85" s="2" t="s">
        <v>15</v>
      </c>
    </row>
    <row r="87" spans="6:7" x14ac:dyDescent="0.25">
      <c r="F87" s="57" t="s">
        <v>53</v>
      </c>
      <c r="G87" s="57"/>
    </row>
    <row r="89" spans="6:7" x14ac:dyDescent="0.25">
      <c r="F89" s="1"/>
      <c r="G89" s="1"/>
    </row>
    <row r="92" spans="6:7" x14ac:dyDescent="0.25">
      <c r="F92" s="1"/>
      <c r="G92" s="1"/>
    </row>
    <row r="93" spans="6:7" x14ac:dyDescent="0.25">
      <c r="F93" s="1"/>
      <c r="G93" s="1"/>
    </row>
  </sheetData>
  <mergeCells count="9">
    <mergeCell ref="F79:G83"/>
    <mergeCell ref="F84:G84"/>
    <mergeCell ref="F87:G87"/>
    <mergeCell ref="C2:G2"/>
    <mergeCell ref="C3:G3"/>
    <mergeCell ref="C4:G4"/>
    <mergeCell ref="C6:G6"/>
    <mergeCell ref="C26:G26"/>
    <mergeCell ref="C52:G52"/>
  </mergeCells>
  <phoneticPr fontId="0" type="noConversion"/>
  <conditionalFormatting sqref="F76:G76">
    <cfRule type="cellIs" dxfId="2" priority="1" stopIfTrue="1" operator="between">
      <formula>-0.001</formula>
      <formula>0.001</formula>
    </cfRule>
  </conditionalFormatting>
  <conditionalFormatting sqref="F48:G48">
    <cfRule type="cellIs" dxfId="1" priority="2" stopIfTrue="1" operator="between">
      <formula>0.001</formula>
      <formula>-0.001</formula>
    </cfRule>
  </conditionalFormatting>
  <conditionalFormatting sqref="G25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2022</vt:lpstr>
      <vt:lpstr>Summary 2021 2022</vt:lpstr>
      <vt:lpstr>CFO Signed</vt:lpstr>
      <vt:lpstr>'CFO Signed'!Print_Area</vt:lpstr>
      <vt:lpstr>'May 2022'!Print_Area</vt:lpstr>
      <vt:lpstr>'Summary 2021 2022'!Print_Area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2022-06-02T12:18:46Z</cp:lastPrinted>
  <dcterms:created xsi:type="dcterms:W3CDTF">2004-11-09T09:36:09Z</dcterms:created>
  <dcterms:modified xsi:type="dcterms:W3CDTF">2022-06-02T12:47:23Z</dcterms:modified>
</cp:coreProperties>
</file>