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1. Bank Reconciliation/"/>
    </mc:Choice>
  </mc:AlternateContent>
  <xr:revisionPtr revIDLastSave="23" documentId="8_{FEF10FF2-D211-471D-8F54-0F1CE720AFF4}" xr6:coauthVersionLast="45" xr6:coauthVersionMax="45" xr10:uidLastSave="{0131F889-0761-425C-B30F-6BD852F75846}"/>
  <bookViews>
    <workbookView xWindow="-120" yWindow="-120" windowWidth="19440" windowHeight="15000" xr2:uid="{00000000-000D-0000-FFFF-FFFF00000000}"/>
  </bookViews>
  <sheets>
    <sheet name="May 2022" sheetId="1" r:id="rId1"/>
    <sheet name="Summary 2021 2022" sheetId="2" r:id="rId2"/>
    <sheet name="CFO Signed" sheetId="3" r:id="rId3"/>
  </sheets>
  <definedNames>
    <definedName name="_xlnm.Print_Area" localSheetId="2">'CFO Signed'!$A$1:$I$88</definedName>
    <definedName name="_xlnm.Print_Area" localSheetId="0">'May 2022'!$A$1:$I$78</definedName>
    <definedName name="_xlnm.Print_Area" localSheetId="1">'Summary 2021 2022'!$A$1:$H$30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<sst xmlns="http://schemas.openxmlformats.org/spreadsheetml/2006/main" count="107" uniqueCount="54">
  <si>
    <t>Deposits not Receipted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</si>
  <si>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</si>
  <si>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</si>
  <si>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</si>
  <si>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</si>
  <si>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</si>
  <si>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</si>
  <si>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</si>
  <si>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</si>
  <si>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OPENING BALANCE</t>
  </si>
  <si>
    <t>BANK RECONCILIATION REPORT</t>
  </si>
  <si>
    <t>01/07/2021</t>
  </si>
  <si>
    <t>2021/2022</t>
  </si>
  <si>
    <t>Outstanding Payments</t>
  </si>
  <si>
    <t>RT ONTONG</t>
  </si>
  <si>
    <t>Chief Financial Officer</t>
  </si>
  <si>
    <t>NEDBANK</t>
  </si>
  <si>
    <t>BREEDE VALLEY MUNICIPALITY</t>
  </si>
  <si>
    <t>BANK RECONCILIATION AS AT 31 MAY 2022</t>
  </si>
  <si>
    <t>CASH BOOK RECONCILIATION</t>
  </si>
  <si>
    <t>Balance as per Cash Book at 01/05/2022</t>
  </si>
  <si>
    <t>Deposits for the May 2022</t>
  </si>
  <si>
    <t>Payments for the May 2022</t>
  </si>
  <si>
    <t>Balance as per Cash Book at 31/05/2022</t>
  </si>
  <si>
    <t>Votes Balances and Transactions:</t>
  </si>
  <si>
    <t>Balance B/f</t>
  </si>
  <si>
    <t>Movements</t>
  </si>
  <si>
    <t>WEB Payments</t>
  </si>
  <si>
    <t>Balance as per Ledger at 31/05/2022</t>
  </si>
  <si>
    <t>BANK RECONCILIATION</t>
  </si>
  <si>
    <t>TOTAL</t>
  </si>
  <si>
    <t>Balance as per Bank Statement at 31/05/2022</t>
  </si>
  <si>
    <t>Cash on Hand</t>
  </si>
  <si>
    <t>Not yet Banked</t>
  </si>
  <si>
    <t>Previous months</t>
  </si>
  <si>
    <t>May 2022</t>
  </si>
  <si>
    <t>Deposits receipted in Duplicate</t>
  </si>
  <si>
    <t>Other Items</t>
  </si>
  <si>
    <t>Cash Surpluses / Shortages</t>
  </si>
  <si>
    <t>Iro Payments Received</t>
  </si>
  <si>
    <t>Adjustments to be Made for May 2022</t>
  </si>
  <si>
    <t>Bank Charges</t>
  </si>
  <si>
    <t>RECONCILIATION OF BANK STATEMENTS AS AT 31 MAY 2022</t>
  </si>
  <si>
    <t>Balance as per Bank Statement at 01/05/2022</t>
  </si>
  <si>
    <t>Payments for May 2022</t>
  </si>
  <si>
    <t>Deposits for May 2022</t>
  </si>
  <si>
    <t>Other Adjustments / Transactions</t>
  </si>
  <si>
    <t>Other Adjustments / Transactions now cleared</t>
  </si>
  <si>
    <t>Direct Deposits from previous months Receipted</t>
  </si>
  <si>
    <t>Direct Deposits not Receipted</t>
  </si>
  <si>
    <t>Cash on Hand - 01/05/2022</t>
  </si>
  <si>
    <t>Cash on Hand - 31/05/2022</t>
  </si>
  <si>
    <t>Balance as per Bank Statements at 31/05/2022</t>
  </si>
  <si>
    <t>2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</si>
</sst>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7" fontId="4" fillId="0" borderId="9" xfId="0" applyNumberFormat="1" applyFont="1" applyBorder="1"/>
    <xf numFmtId="0" fontId="3" fillId="0" borderId="9" xfId="0" applyFont="1" applyBorder="1"/>
    <xf numFmtId="0" fontId="4" fillId="0" borderId="9" xfId="0" applyFont="1" applyBorder="1"/>
    <xf numFmtId="17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166" fontId="4" fillId="0" borderId="11" xfId="0" applyNumberFormat="1" applyFont="1" applyBorder="1"/>
    <xf numFmtId="166" fontId="4" fillId="0" borderId="19" xfId="0" applyNumberFormat="1" applyFont="1" applyBorder="1"/>
    <xf numFmtId="165" fontId="4" fillId="0" borderId="0" xfId="0" applyNumberFormat="1" applyFont="1"/>
    <xf numFmtId="167" fontId="4" fillId="0" borderId="12" xfId="0" applyNumberFormat="1" applyFont="1" applyBorder="1"/>
    <xf numFmtId="167" fontId="4" fillId="0" borderId="18" xfId="0" applyNumberFormat="1" applyFont="1" applyBorder="1"/>
    <xf numFmtId="14" fontId="3" fillId="0" borderId="12" xfId="0" quotePrefix="1" applyNumberFormat="1" applyFont="1" applyBorder="1" applyAlignment="1">
      <alignment horizontal="right" wrapText="1"/>
    </xf>
    <xf numFmtId="167" fontId="3" fillId="0" borderId="12" xfId="0" applyNumberFormat="1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164" fontId="1" fillId="0" borderId="23" xfId="0" applyNumberFormat="1" applyFont="1" applyBorder="1"/>
    <xf numFmtId="0" fontId="1" fillId="0" borderId="0" xfId="0" quotePrefix="1" applyFont="1" applyAlignment="1">
      <alignment horizontal="right"/>
    </xf>
    <xf numFmtId="164" fontId="1" fillId="0" borderId="4" xfId="0" applyNumberFormat="1" applyFont="1" applyBorder="1"/>
    <xf numFmtId="164" fontId="8" fillId="0" borderId="0" xfId="0" applyNumberFormat="1" applyFont="1" applyAlignment="1">
      <alignment horizontal="center"/>
    </xf>
    <xf numFmtId="17" fontId="1" fillId="0" borderId="0" xfId="0" quotePrefix="1" applyNumberFormat="1" applyFont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31750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28575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25400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28575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234950</xdr:colOff>
      <xdr:row>5</xdr:row>
      <xdr:rowOff>28575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234950</xdr:colOff>
      <xdr:row>5</xdr:row>
      <xdr:rowOff>28575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241300</xdr:colOff>
      <xdr:row>5</xdr:row>
      <xdr:rowOff>28575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241300</xdr:colOff>
      <xdr:row>5</xdr:row>
      <xdr:rowOff>28575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47625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196432-8271-44AC-9D52-533020CA3F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04A1BA-FB82-4E17-8551-81135AADDB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A3248-B35A-48AD-845F-BCFF5117E1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161E5-4D70-4E48-91AF-B4152DE0B3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E920FF-687E-4121-A697-492955079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9F26FF-A998-4A36-B73D-4C760D247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9FCC18-443C-46F1-ACC4-0C562BC067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B976CB-5D32-45C6-8088-789C7540B1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633F37-0FF3-4C96-AFFE-BE8C1903AE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C47654-4CF8-429E-BDE3-CEA4F44D47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ECF8D9-7F41-496E-AC07-F1CC7FE53E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EAB1E1-BD39-4028-B673-964097978B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C2A33-BC77-4623-B7CB-7BFC5E09F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B2C78-83CE-4581-9C1B-ED433AFF9EC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3F0662-9949-4C4A-A740-D7FA32C4020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28575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E2CDE8-7049-445B-8927-F7B65493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395105-4BD7-43FB-A3F1-6F4EDC37EE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5C3C23-6354-491D-8DE9-77F5A95CC5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7C94FF-6F53-43F2-B73B-30B9C26ADB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F4F06-FF10-47DC-B289-9BF20572A2E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25400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3C2AB-A08C-4701-A35D-72FA2454856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780B1-9766-4D4A-BF5B-B6BF2AE892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84627-7782-4024-A25E-DD95E520C3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25400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FCC321-5985-4948-9406-3180AA0580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101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101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228600</xdr:colOff>
      <xdr:row>101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101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101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101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101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102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102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228600</xdr:colOff>
      <xdr:row>102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102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102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102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102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47625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44450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44450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44450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44450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41275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44450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44450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44450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44450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44450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44450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78</xdr:row>
      <xdr:rowOff>0</xdr:rowOff>
    </xdr:from>
    <xdr:ext cx="2463800" cy="1120775"/>
    <xdr:sp macro="" textlink="">
      <xdr:nvSpPr>
        <xdr:cNvPr id="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83C321-70E9-42F4-B7D6-C7514551374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D560BB-4494-43A0-B6D2-E90A24B1FB01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D3508-2C98-4A46-9E40-F2187059578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68A170-E325-4B9C-8658-FE04945BD6A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2BA28-2D28-4A94-A116-A071924A86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14045A-1DA9-4D8A-8DCF-869098148AD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8F09A7-695F-413C-87DD-5E827491FD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3F06C0-59BE-4C3F-83D1-BE63C5FE89BD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7450" cy="1117600"/>
    <xdr:sp macro="" textlink="">
      <xdr:nvSpPr>
        <xdr:cNvPr id="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AF1C6-919C-404A-A359-6E512E95FE4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7450" cy="1117600"/>
    <xdr:sp macro="" textlink="">
      <xdr:nvSpPr>
        <xdr:cNvPr id="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CFE553-5C9F-4D7E-8843-C0C4002BF39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45714-BF71-4C9F-AADF-999BA390B5E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793851-861A-4080-A9D9-1485A0E9813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2DC06-20A3-4F83-B9C5-1CD1FEF6298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E6B11C-3CCB-4344-BB30-5074EB36A99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E8C058-9E83-4057-9C60-59936C015820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F5579-1DF1-42E0-A64D-23B69F375AB5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10FD1E-3727-4F2E-9EBA-C2765EAE2E5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4425"/>
    <xdr:sp macro="" textlink="">
      <xdr:nvSpPr>
        <xdr:cNvPr id="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BBCE3-FD01-4C71-B7F9-9CF53B7BB9A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8400" cy="1117600"/>
    <xdr:sp macro="" textlink="">
      <xdr:nvSpPr>
        <xdr:cNvPr id="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06E8E5-5556-4475-BD0C-64CEE49B8FDE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44750" cy="1117600"/>
    <xdr:sp macro="" textlink="">
      <xdr:nvSpPr>
        <xdr:cNvPr id="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06854-0606-4F27-92E4-9FAC1D181053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44750" cy="1117600"/>
    <xdr:sp macro="" textlink="">
      <xdr:nvSpPr>
        <xdr:cNvPr id="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D6EA3-DE3C-4440-8F03-8F4F748994C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1100" cy="1117600"/>
    <xdr:sp macro="" textlink="">
      <xdr:nvSpPr>
        <xdr:cNvPr id="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9CF82F-1283-4205-88E7-82860785E00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1100" cy="1117600"/>
    <xdr:sp macro="" textlink="">
      <xdr:nvSpPr>
        <xdr:cNvPr id="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2B67A-0928-4EAD-9DF1-A76A6AF23A3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6BEE5-6477-4BC7-88C6-4642BDE6F28D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37BC64-E64E-42DE-A270-BE94ED748601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4EF2CA-E480-4D6E-BF2B-2426676C8BE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ABFE3C-00E7-47C9-8ADE-E6601732805A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FB467C-F0F6-4981-BBC4-9B3A663DB03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C41762-A958-4808-B0DE-7115EFB76B77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158750</xdr:rowOff>
    </xdr:to>
    <xdr:sp macro="" textlink="">
      <xdr:nvSpPr>
        <xdr:cNvPr id="1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3B21A5-DE5B-4E35-A1E8-F974EBE7690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158750</xdr:rowOff>
    </xdr:to>
    <xdr:sp macro="" textlink="">
      <xdr:nvSpPr>
        <xdr:cNvPr id="1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99545D-F2CB-482C-A978-ED928C9A69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F29B06-FCB7-4B32-90EA-633740D799C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F4E56B-AA15-41E6-ADAD-BCC48DDFE3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3D122-7D2C-4FBA-8E0C-A15109B94A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D4CBCF-243F-4B64-BE58-9C044E14F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F7E54E-F33D-4320-B657-228E81CB3D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899BFE-BF22-4AD3-93ED-FDFA3779D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155575</xdr:rowOff>
    </xdr:to>
    <xdr:sp macro="" textlink="">
      <xdr:nvSpPr>
        <xdr:cNvPr id="1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AF500E-D9B7-4433-8921-EF8347016C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1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809A9F-9B74-4BB7-8738-3FE7DE77D1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1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EB21AB-38F8-4FCE-BA8F-8B874D13BA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157A61-C15F-4C23-BB16-9546E35EE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DA7A92-B182-46D0-9A6F-6EB5A7071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20441B-1F50-424F-899F-C1B979F81D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2AB5F7-63A1-4694-9E68-3D39AC102A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F27FEF-5672-4C45-8D6D-2D51C7123B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532446-4031-49B5-B047-29D7D9ED0A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1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A43BDE-DC60-4923-B15F-B29CFCDB09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152400</xdr:rowOff>
    </xdr:to>
    <xdr:sp macro="" textlink="">
      <xdr:nvSpPr>
        <xdr:cNvPr id="1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EF8EA2-F08E-419F-9953-CDC5E0AC159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155575</xdr:rowOff>
    </xdr:to>
    <xdr:sp macro="" textlink="">
      <xdr:nvSpPr>
        <xdr:cNvPr id="1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5B9516-13D0-43A2-8439-71EBF2EF83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155575</xdr:rowOff>
    </xdr:to>
    <xdr:sp macro="" textlink="">
      <xdr:nvSpPr>
        <xdr:cNvPr id="1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1D55E9-056C-47B6-B59F-DD9BFB98BB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155575</xdr:rowOff>
    </xdr:to>
    <xdr:sp macro="" textlink="">
      <xdr:nvSpPr>
        <xdr:cNvPr id="1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D3D86-D884-4D1F-980E-23D0E234D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155575</xdr:rowOff>
    </xdr:to>
    <xdr:sp macro="" textlink="">
      <xdr:nvSpPr>
        <xdr:cNvPr id="1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1B9704-19B2-4F98-827A-959D34D34D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155575</xdr:rowOff>
    </xdr:to>
    <xdr:sp macro="" textlink="">
      <xdr:nvSpPr>
        <xdr:cNvPr id="1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4CDBFA-E8C4-41E9-B219-ED648EB4B6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AA01B5-E2AE-4AA6-BA2D-B6C3391FAEF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6FDF33-1CDE-483D-9E8E-774395E5614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2620-6805-4E1A-98FD-4FD8B5F126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AEEC6E-28C8-4AC8-9272-D920380CC7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D15989-6589-4BAB-82BD-805B4AC1054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84DFD7-91E8-4AB5-A7E3-04604E19B5C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1F27C0-64E1-4A73-96C0-0E01763BDF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BD691D-CF7F-4807-9707-1933BA5B20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A09F4F-3A24-47B0-B746-092573EAB3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EFDD09-EFE0-4392-83E1-A8E1D50C5FA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174625</xdr:rowOff>
    </xdr:to>
    <xdr:sp macro="" textlink="">
      <xdr:nvSpPr>
        <xdr:cNvPr id="1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77DB07-7BAE-4E68-A07D-659996650DC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BAA447-21BE-4373-9681-F498533D55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5686BC-8476-4799-949A-D9FD4057B08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897F2C-115B-4BE4-A24B-76C6B383999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9CD67-0097-4FEC-82E5-4082453E0E7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B6EF24-36D2-4063-9F09-12E07B6025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1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2C76B7-6A99-489E-83DF-5F596B5BBF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E67841-8F77-432C-B123-7A7FC86EA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E9E29C-AFC6-433F-BD36-45B6A60694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F3FFBF-768A-4B87-9B13-B76E1C5F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BBE1D6-D9A7-496C-8C6C-B95CE8BB38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FE939F-574A-44EA-AEEB-C9D3BA3BE3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155575</xdr:rowOff>
    </xdr:to>
    <xdr:sp macro="" textlink="">
      <xdr:nvSpPr>
        <xdr:cNvPr id="2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C1610F-5871-4CD2-B276-61E8ED65B83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168275</xdr:rowOff>
    </xdr:to>
    <xdr:sp macro="" textlink="">
      <xdr:nvSpPr>
        <xdr:cNvPr id="2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1F55CB-3661-4B13-B6E6-A2C381B3B6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3C5457-007E-40D1-B6A9-448E96E4E5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5E6663-84DE-459F-8708-4C3466CB6D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A07928-73FE-4664-9CE4-8F48F3E41F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05E90-7362-4851-97AD-C45F2C9CD1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719D91-B041-424F-B0E9-3F7EB32DFDE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2D7952-9EB8-4092-889B-3177B30F3A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83</xdr:row>
      <xdr:rowOff>165100</xdr:rowOff>
    </xdr:to>
    <xdr:sp macro="" textlink="">
      <xdr:nvSpPr>
        <xdr:cNvPr id="2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014ED-4127-4CD3-BCA4-4949F6A662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165100</xdr:rowOff>
    </xdr:to>
    <xdr:sp macro="" textlink="">
      <xdr:nvSpPr>
        <xdr:cNvPr id="2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425834-825E-4216-91AA-4B9748085D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165100</xdr:rowOff>
    </xdr:to>
    <xdr:sp macro="" textlink="">
      <xdr:nvSpPr>
        <xdr:cNvPr id="2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923477-12D8-4607-AC52-166050BB06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C7AAE1-DA82-4A45-BF0C-6DB8616A2A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AB493D-79A7-475C-818B-BF0FD1A33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BE97E5-9D22-4159-88E4-BC76D2D7D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D463AE-9538-4A13-9BCE-7C44EEC801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3151B2-6F42-4827-9AB2-0E2572CF7F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2C4243-AF1D-400B-925F-BD13D3F97F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165100</xdr:rowOff>
    </xdr:to>
    <xdr:sp macro="" textlink="">
      <xdr:nvSpPr>
        <xdr:cNvPr id="2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2D17BE-275E-4BA1-B373-2D08676741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161925</xdr:rowOff>
    </xdr:to>
    <xdr:sp macro="" textlink="">
      <xdr:nvSpPr>
        <xdr:cNvPr id="2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B29530-BCC5-4E73-B335-313DAF8CE3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165100</xdr:rowOff>
    </xdr:to>
    <xdr:sp macro="" textlink="">
      <xdr:nvSpPr>
        <xdr:cNvPr id="2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74829D-F1B5-462E-872A-4773B5A759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165100</xdr:rowOff>
    </xdr:to>
    <xdr:sp macro="" textlink="">
      <xdr:nvSpPr>
        <xdr:cNvPr id="2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A64E2-FDB5-45EE-B244-30CC019399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165100</xdr:rowOff>
    </xdr:to>
    <xdr:sp macro="" textlink="">
      <xdr:nvSpPr>
        <xdr:cNvPr id="2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91F191-E2F4-4A08-BB1F-42A48C9D4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165100</xdr:rowOff>
    </xdr:to>
    <xdr:sp macro="" textlink="">
      <xdr:nvSpPr>
        <xdr:cNvPr id="2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61EF32-76FE-4C9B-91DE-BD4B55D45C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165100</xdr:rowOff>
    </xdr:to>
    <xdr:sp macro="" textlink="">
      <xdr:nvSpPr>
        <xdr:cNvPr id="2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048E79-669D-4D2E-B8E2-C3D02B30A3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A55E95-FBD0-4E2C-9902-D0742E0BBD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CE2C5-CF18-402B-9682-5456348BD1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70809-9C53-4D45-82BB-66989B5277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0AC9AD-1EC0-4EA2-8AF0-C1E328DB3EA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86F83-29D9-4703-98B6-D6C3BF54F26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83</xdr:row>
      <xdr:rowOff>165100</xdr:rowOff>
    </xdr:to>
    <xdr:sp macro="" textlink="">
      <xdr:nvSpPr>
        <xdr:cNvPr id="2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1D2787-4ADC-44F5-BBDA-EC66F7E4123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78</xdr:row>
      <xdr:rowOff>0</xdr:rowOff>
    </xdr:from>
    <xdr:ext cx="2463800" cy="1120775"/>
    <xdr:sp macro="" textlink="">
      <xdr:nvSpPr>
        <xdr:cNvPr id="2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142CD-0472-4C83-93BE-69640605A9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1D276-17AD-47F5-B354-E1F1C554B9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EEC580-CF9E-4A2E-9F5C-7A4B07BB68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36D1F3-2EF5-442F-9572-9575445AF7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9EED35-F96B-49DF-8E1A-8FBB78F0F1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F7963-CEA0-474A-8FBC-03EE18E99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685EA2-40AE-40C6-BB79-9B2E01F24A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63800" cy="1117600"/>
    <xdr:sp macro="" textlink="">
      <xdr:nvSpPr>
        <xdr:cNvPr id="2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91AA57-157F-453B-A53F-DEAE554867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7450" cy="1117600"/>
    <xdr:sp macro="" textlink="">
      <xdr:nvSpPr>
        <xdr:cNvPr id="2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23CFC7-F2FD-432E-8B49-B9F5BABD57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7450" cy="1117600"/>
    <xdr:sp macro="" textlink="">
      <xdr:nvSpPr>
        <xdr:cNvPr id="2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03BFC-161C-4844-9A7B-C1D796B719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581450-87CD-470E-AEB1-1DF2693328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FA1B2E-64F8-4195-BAA4-2CD51E2794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D1A72-2F5C-411D-A4E3-2D4450E1AA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A9D56F-B0A4-4C61-BBD6-0B5742EE0F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DB6E56-9DC0-4CE6-B48B-2143846C89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F8704C-0A71-4996-8C3F-5339E3F895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7600"/>
    <xdr:sp macro="" textlink="">
      <xdr:nvSpPr>
        <xdr:cNvPr id="2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9C9B4B-AF68-4CF0-AEC1-352600280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2050" cy="1114425"/>
    <xdr:sp macro="" textlink="">
      <xdr:nvSpPr>
        <xdr:cNvPr id="2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850BB3-8DE4-4344-BA03-9DC9212A00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38400" cy="1117600"/>
    <xdr:sp macro="" textlink="">
      <xdr:nvSpPr>
        <xdr:cNvPr id="2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781883-D27F-446C-A1F9-9D0FCE856B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44750" cy="1117600"/>
    <xdr:sp macro="" textlink="">
      <xdr:nvSpPr>
        <xdr:cNvPr id="2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A806C1-AC00-4B3F-AE4D-A6B371A65D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44750" cy="1117600"/>
    <xdr:sp macro="" textlink="">
      <xdr:nvSpPr>
        <xdr:cNvPr id="2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5F688F-9606-406E-BCC6-622728B5A9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1100" cy="1117600"/>
    <xdr:sp macro="" textlink="">
      <xdr:nvSpPr>
        <xdr:cNvPr id="2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530FEE-9491-4074-B5AE-AFFD21B820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2451100" cy="1117600"/>
    <xdr:sp macro="" textlink="">
      <xdr:nvSpPr>
        <xdr:cNvPr id="2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62F0D8-1D5A-4F37-9450-FB3DB392AF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E9E04D-10C0-41C0-8505-C2343B845B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F59398-8026-4BF2-9D4B-A9A90FBE85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4E9312-1C0F-4CF7-8F4C-BA55A53121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82DCAF-DF52-4F19-A6A8-44FF058868F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398ACA-69B3-4AF5-9877-202C290F78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2457450" cy="1117600"/>
    <xdr:sp macro="" textlink="">
      <xdr:nvSpPr>
        <xdr:cNvPr id="2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32BB5-C0C2-495E-9DD3-A8047D6EB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158750</xdr:rowOff>
    </xdr:to>
    <xdr:sp macro="" textlink="">
      <xdr:nvSpPr>
        <xdr:cNvPr id="2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AD5D4C-9B8B-4978-BAEE-2CB980EBE1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C2B6E-696F-4F5A-90A0-D6F836E970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BC79DB-8896-4AF7-AA46-8A9AF6C5DF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CAE92-CF39-44DC-BFDD-A7444E6797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F1C87F-81CD-4222-84E3-48A952897E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C1FD1E-A1D6-4C12-B784-BAB7D5B76A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BBA72-0A8F-4E8F-8135-C44C5D5C0C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83</xdr:row>
      <xdr:rowOff>155575</xdr:rowOff>
    </xdr:to>
    <xdr:sp macro="" textlink="">
      <xdr:nvSpPr>
        <xdr:cNvPr id="2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40F35-9F5D-48B5-8B99-00B60711787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155575</xdr:rowOff>
    </xdr:to>
    <xdr:sp macro="" textlink="">
      <xdr:nvSpPr>
        <xdr:cNvPr id="2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BB56EB-016A-4CE2-A1D0-D64A8345E7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83</xdr:row>
      <xdr:rowOff>155575</xdr:rowOff>
    </xdr:to>
    <xdr:sp macro="" textlink="">
      <xdr:nvSpPr>
        <xdr:cNvPr id="2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79DBD0-5B35-43B9-8B42-DD21BA966B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A4B2FD-04BC-4E3B-ADC6-4D19264A36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54EF7F-52FE-4223-AEC2-13D6FB822E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3EA97B-6D85-4BF2-B1C2-6792802205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34DA4A-32FA-4740-BFFF-34D4BC91DD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4CD8C-2903-43F3-B3E6-165AFF5F56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1BD1A6-8CEE-46A4-B0E8-956E0EB245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155575</xdr:rowOff>
    </xdr:to>
    <xdr:sp macro="" textlink="">
      <xdr:nvSpPr>
        <xdr:cNvPr id="2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916342-AC22-4EBB-92A7-EDDEB23700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215900</xdr:colOff>
      <xdr:row>83</xdr:row>
      <xdr:rowOff>152400</xdr:rowOff>
    </xdr:to>
    <xdr:sp macro="" textlink="">
      <xdr:nvSpPr>
        <xdr:cNvPr id="2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8BD3B6-06E3-4021-8503-A246520774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83</xdr:row>
      <xdr:rowOff>155575</xdr:rowOff>
    </xdr:to>
    <xdr:sp macro="" textlink="">
      <xdr:nvSpPr>
        <xdr:cNvPr id="2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C25BCC-9CC1-46AC-9FAD-1B5C122F774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155575</xdr:rowOff>
    </xdr:to>
    <xdr:sp macro="" textlink="">
      <xdr:nvSpPr>
        <xdr:cNvPr id="2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223FD-56EE-49A5-9BE5-720712F7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83</xdr:row>
      <xdr:rowOff>155575</xdr:rowOff>
    </xdr:to>
    <xdr:sp macro="" textlink="">
      <xdr:nvSpPr>
        <xdr:cNvPr id="2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543F6-8BBF-454C-BA1A-F47C0EA711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155575</xdr:rowOff>
    </xdr:to>
    <xdr:sp macro="" textlink="">
      <xdr:nvSpPr>
        <xdr:cNvPr id="2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4B6F4-30E4-45FF-9049-1C4ABCDDC28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83</xdr:row>
      <xdr:rowOff>155575</xdr:rowOff>
    </xdr:to>
    <xdr:sp macro="" textlink="">
      <xdr:nvSpPr>
        <xdr:cNvPr id="2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63AD23-53E2-4785-A889-E784769370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D4C06E-7311-458B-B531-2B6AA3EF0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F66F8B-4BCC-4941-A68C-C279973382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E74B32-36A1-4945-B1D4-3336772EB8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E4A3D-373B-4BB8-80FA-99AFA70527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8DA803-429B-425B-8DBD-049E7B0A3E4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F06DF3-A04A-4AE1-90BC-7A4A4B895D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A46940-77DF-4EC2-8F7D-69ED5D3FF9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E39AF-B8D3-4191-8AEC-A4FDB2F0E49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BC654B-B960-4DA3-AE96-643F1D9D68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D284E7-F1C1-435F-B3DB-442E0E4227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174625</xdr:rowOff>
    </xdr:to>
    <xdr:sp macro="" textlink="">
      <xdr:nvSpPr>
        <xdr:cNvPr id="2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9F4F6F-5813-4881-B8E1-C5A1C118270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5934F7-F67B-4CCB-9E5C-2E2F9BC954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2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6EA3F7-7BEE-4BE1-861F-6504B36485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7A9799-B6E2-4B00-8EB5-4C5C40C172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9E3966-E55A-4394-B39A-C55C4C813B9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E8AC7-3120-4084-B4B6-0FDFCC4188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D646C-A3C9-4F0A-BF1D-05B1888FC8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04F0CD-1FDB-47C7-BDFA-2BC4A9FE9AC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E74D72-C08C-4F79-BFFF-7BF1BBA548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8A8D0C-5126-4870-9B8F-4E4264BD55E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F0DCED-5D8C-4061-9509-9482B8923A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902C0-620B-433F-978B-A77BE19F7E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2AAF0C-FBD9-4E8E-9117-F642B719B17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152400</xdr:rowOff>
    </xdr:to>
    <xdr:sp macro="" textlink="">
      <xdr:nvSpPr>
        <xdr:cNvPr id="3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033FA5-CA44-4332-BA43-809713E25DE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BA37D-F811-426F-BDA2-273BAF24BB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155575</xdr:rowOff>
    </xdr:to>
    <xdr:sp macro="" textlink="">
      <xdr:nvSpPr>
        <xdr:cNvPr id="3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8AE25-4C2D-4193-919F-0BBFE83BA3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12700</xdr:colOff>
      <xdr:row>83</xdr:row>
      <xdr:rowOff>152400</xdr:rowOff>
    </xdr:to>
    <xdr:sp macro="" textlink="">
      <xdr:nvSpPr>
        <xdr:cNvPr id="3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E29166-6035-49AE-BB24-3CDE18D6AF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B530E0-BE95-4485-B821-86ADB60A94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B086A4-0406-46C8-88EA-93B351D073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070C85-AC17-43B7-9DCE-8F6755AC2C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D44F0F-66DA-4A90-B63F-7D6C1668C1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9D5ED2-FEDE-429F-8E5D-7F3555AD0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292812-085F-4F0D-8306-9BBAA1228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02AA1D-8E08-41ED-8B46-463C68815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73025</xdr:rowOff>
    </xdr:to>
    <xdr:sp macro="" textlink="">
      <xdr:nvSpPr>
        <xdr:cNvPr id="3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6490CE-8317-4FB6-B62A-D37893A416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3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6530C-07CA-44A0-97F9-CB88D147ED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3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D61C6B-73FA-4C94-A8DF-73D1FA1C0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0772B-8F06-4E69-BB32-B8EDF12930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4FB286-5F03-4601-9008-789B0C042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353007-609B-433C-98EB-3F2EE6213B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1D8787-3F4F-42EC-B49B-3E3E8BDD7D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EBEC41-F636-482B-840A-B3A7A3CCC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B25290-97CA-48E7-BEC3-B33E175B7F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7D7E92-E147-4EF5-8491-432162DA55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69850</xdr:rowOff>
    </xdr:to>
    <xdr:sp macro="" textlink="">
      <xdr:nvSpPr>
        <xdr:cNvPr id="3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7C2A9-DC51-42DB-8AA4-2210B6ADF4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73025</xdr:rowOff>
    </xdr:to>
    <xdr:sp macro="" textlink="">
      <xdr:nvSpPr>
        <xdr:cNvPr id="3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7C8D8-201D-4EBF-9B8E-AFF9FF62AC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73025</xdr:rowOff>
    </xdr:to>
    <xdr:sp macro="" textlink="">
      <xdr:nvSpPr>
        <xdr:cNvPr id="3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268858-2808-435A-B1E5-FA035310FE1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73025</xdr:rowOff>
    </xdr:to>
    <xdr:sp macro="" textlink="">
      <xdr:nvSpPr>
        <xdr:cNvPr id="3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D3E3A-6735-4415-9703-77AA8AB0A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73025</xdr:rowOff>
    </xdr:to>
    <xdr:sp macro="" textlink="">
      <xdr:nvSpPr>
        <xdr:cNvPr id="3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C3C9F7-E1E9-4DCC-A5EE-1C8217D22B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73025</xdr:rowOff>
    </xdr:to>
    <xdr:sp macro="" textlink="">
      <xdr:nvSpPr>
        <xdr:cNvPr id="3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240E76-CFBC-41B3-BE83-0AC4BA077D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C54EEA-1FD5-46AC-A639-DD4010B6A6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565BB3-723E-4765-81D3-311A0151EB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4E5EF6-0E83-40DA-AE3F-030DE25358E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3F0C93-FF3D-4726-9A35-6C981D12BD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A0CC64-74FC-401A-860C-1DD5BB4B48B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0D2947-C750-4BC8-9320-E748F424FF6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CCCA1A-9B3C-4CF5-A764-EF9531DA8F6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C70E5C-6CC7-4F18-97BD-2C33CBF81E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22F2F-1EAA-4556-9DD4-2D401F1D8C5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274FED-10D8-4CA9-8BC6-F4A60BD5F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92075</xdr:rowOff>
    </xdr:to>
    <xdr:sp macro="" textlink="">
      <xdr:nvSpPr>
        <xdr:cNvPr id="3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55179-0531-4C2F-9B95-CB431334A16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54DFEB-B071-4B44-B2DF-81DF87C19D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6B745-8D74-4FA2-8F79-23DE722AEB9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E9B3DA-BC6C-4BBD-9EA3-10DA8DDC9E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7B0D3-68E5-4A0C-90E2-8BB99913F3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99879-55A1-4893-A8BC-B4BB6EF602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F10C7-E40D-4F9F-A674-7C46E23950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56BDEC-CD43-4B33-A4BF-396062C4663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09CF1F-D393-4B1D-B01C-2D7467AF13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13BEEC-82C6-48CF-94A9-BCAE135299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053434-B0E6-434E-9353-A768F5A5FC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A9233-D6A1-4A3B-8B07-1509A2CD02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5F7A15-ADEC-4FD6-AA9A-84BE47B2C2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69850</xdr:rowOff>
    </xdr:to>
    <xdr:sp macro="" textlink="">
      <xdr:nvSpPr>
        <xdr:cNvPr id="3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B39B44-EFF1-44EC-A991-02E3A8228FB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504848-0CE5-41FB-AF96-3C2739CA02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3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7C684B-5ABE-40CD-A033-4FC10E0C773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69850</xdr:rowOff>
    </xdr:to>
    <xdr:sp macro="" textlink="">
      <xdr:nvSpPr>
        <xdr:cNvPr id="3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771614-0F6A-4301-9610-32C65FA65C5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69850</xdr:rowOff>
    </xdr:to>
    <xdr:sp macro="" textlink="">
      <xdr:nvSpPr>
        <xdr:cNvPr id="3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9D518D-77B1-49FF-BDA2-82E3459573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69850</xdr:rowOff>
    </xdr:to>
    <xdr:sp macro="" textlink="">
      <xdr:nvSpPr>
        <xdr:cNvPr id="3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796BE8-A2DD-4DC7-BB0F-B5E60B7A6B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69850</xdr:rowOff>
    </xdr:to>
    <xdr:sp macro="" textlink="">
      <xdr:nvSpPr>
        <xdr:cNvPr id="3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2E092C-75E1-4FF8-B750-2F63E8B15AB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79375</xdr:rowOff>
    </xdr:to>
    <xdr:sp macro="" textlink="">
      <xdr:nvSpPr>
        <xdr:cNvPr id="3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F698BA-E6EB-4922-9CAC-72431AEFD4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00E-7AF3-46FC-AD28-269732CE92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533CA1-AA99-4748-986D-49807466C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FD2345-E53D-4016-8689-74B963D34B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0AEEA4-CC34-4C4C-A651-E58AA3C928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BFB3BF-5669-483B-8415-CCBC5DB735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190618-E7D5-47F0-8F62-3C2E03A72B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3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CF330-B62F-41B2-9FC6-5A53AE43C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2B911D-9851-4C69-A413-964A394701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F81B11-0860-4BA7-862E-D718CD0DD5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FFACBF-37E1-4ACE-BDDB-DDA5E68C0A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590A1-CE7F-4751-9B64-7B12968D51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C91730-0CAC-4EA4-A0E5-5B787F9988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51FC1-8356-416F-9758-87F4F7D1F8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279FE-9AD9-480D-9BEF-97862625D9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5CA19D-BD76-424B-8F8B-360CA1B5AE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76200</xdr:rowOff>
    </xdr:to>
    <xdr:sp macro="" textlink="">
      <xdr:nvSpPr>
        <xdr:cNvPr id="3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B8F4F6-B183-4259-ABE3-E2B9E7961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222250</xdr:colOff>
      <xdr:row>84</xdr:row>
      <xdr:rowOff>73025</xdr:rowOff>
    </xdr:to>
    <xdr:sp macro="" textlink="">
      <xdr:nvSpPr>
        <xdr:cNvPr id="3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5EB77D-32AB-411F-8828-41FF93720E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3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2B19DB-025B-435B-9490-92D7EC2B95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3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88090B-2D29-4886-B37A-18DCFBF0A3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3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F27D43-01FA-480A-9E75-151E514B65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3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79EED7-6FCB-4C9A-9EDC-0AB82A1DCB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3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BFCE-3344-4CF5-BC0A-88F8BB7EE1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EE530-A78E-4D67-AA63-8BFF9D4456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3B084A-A2A9-4883-96F1-13745FCF3D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8FAC51-4254-4A9E-BC85-9E92005557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F82FDA-B085-4314-8813-FC31EB2C2E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CBA1BC-D33F-4BB7-9EB3-846CF413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90F42-FE22-47B4-A297-6E9CE33514F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C5F53-58BF-4E89-BEB6-8ABBA6E195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8419BE-B600-4057-824B-D3246EDADE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8AB1A4-EF54-4142-8187-C57CBD84BE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3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C897E7-3387-4462-9CE1-5059A13048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95250</xdr:rowOff>
    </xdr:to>
    <xdr:sp macro="" textlink="">
      <xdr:nvSpPr>
        <xdr:cNvPr id="4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13FA75-E27B-48B6-A39D-18F6BB9C8E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952093-7ACF-4A85-B4B7-6CD73141DE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0282D5-BEF7-414D-B898-8D79DB7806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D7535-A4AE-4686-9E0C-49CF01D345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4B8B7A-CEB3-4F6E-8E16-28649C92B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6A2CEE-38AC-4DF9-85EB-66A4AECB01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FF563-E112-4045-8BF3-49B2456A46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BA8327-045F-46E0-B8A8-4C61E8C2C1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06A052-9672-4B93-90D8-E6806370E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6CB29-503E-476C-90D2-D59517276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48F0D1-1AAC-416D-9C26-0AFA5BDAB7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D4D487-987E-4F23-A10E-DE601DB61E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605568-51AD-4240-BA49-D0EDA8FE27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97AA7-3851-4E04-93A3-15CD7C435E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32D2D-AF59-4A74-A18C-921890E550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5D91E-65E5-40E7-AB60-C3A8A4F20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1E94EC-7DCC-4B0D-8D2F-DA422BB5AF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9EF20C-88EB-4B1E-B5CC-244A6EBC4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70BC1-DF3E-4340-96B0-4141C95048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20904-BD36-49AD-BA88-AE695C4A3B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C099CA-D5B4-401F-9AC3-FD1A76078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79375</xdr:rowOff>
    </xdr:to>
    <xdr:sp macro="" textlink="">
      <xdr:nvSpPr>
        <xdr:cNvPr id="4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DB9FE-DDD4-4057-B871-32F09C1B9B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AB0DB9-9831-419F-A03A-AE24D9CB68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68542-CC19-4AAB-9AB3-87B0543C65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F82949-2D72-4EAB-90CA-C60EF70DCD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161DDB-B808-47E5-9B1C-2B9DDE319F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2B64E3-4E05-4E14-A4B5-B9DEA747C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547A8-51D1-4768-BC01-B6040D25CE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30554A-EF81-45F4-B7B6-CC0F6607A6F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572670-D5D1-41E8-A115-9F46E8C802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D67F7-F4CA-481C-9FEE-7A4AAA5E5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98395-8B79-4A58-9D78-D5978940C9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F5AADB-B25E-4AB8-BF9F-979A9C2133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627D8A-E0F3-486B-B671-8E0B2403F3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6C3F06-9960-4638-B7D0-617136383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66EF01-EE2E-4CCE-A642-F87D88D3B1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F78242-1F3D-44A0-AB52-1C74BB5D51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4B8618-B052-43DD-90BD-711C0B06AC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73025</xdr:rowOff>
    </xdr:to>
    <xdr:sp macro="" textlink="">
      <xdr:nvSpPr>
        <xdr:cNvPr id="4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EFAD8E-D487-4E4A-826E-E0A3CE07B7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F9869F-B868-4CD8-8116-B59ACAF2D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4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06D723-6BB4-48B4-BB55-A40C252992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4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752551-D414-4335-B5BB-E57D2D0CB8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4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8EBD28-F0CF-45F8-8E6A-F81A5CB154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4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9D9BFE-9483-47FD-A89E-BDB450BA85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9FA944-8B51-4C00-9869-0C360AAFF4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AA21C9-B80E-40E6-998C-FF3251CC03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C315F-40AF-441E-9941-408E32BDF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92159E-3D11-4775-9D39-F814FBB21E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FB8847-AF3F-4124-8E72-9145DCC1E0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23A328-AC0D-44B4-9541-386110FFC6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8EC42-89BD-4EED-AED3-AE862F1196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07E66-3F3D-4FA7-8623-C3A17A76B2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766C76-B48D-40ED-8F03-401FAECF60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20359F-5D65-4D1C-9077-389C5CEDC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95250</xdr:rowOff>
    </xdr:to>
    <xdr:sp macro="" textlink="">
      <xdr:nvSpPr>
        <xdr:cNvPr id="4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28D296-B623-4CBE-84E1-87D528C39A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666F32-F0C8-4FCC-A978-C49616369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E64F9-E2E4-473C-AE0A-29788850CF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9F1C7C-4610-49EC-BCB2-13D9238595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07C6A3-67DB-426D-9D37-A19BB911E4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17437-4951-4ABF-8706-3211E35CD7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774435-F5F4-48E5-B5A7-AAE070F6DB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706DDA-24D5-4551-B0FC-C44CAF8E0B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083028-8E52-4DEF-ACC0-F2F09FD92B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094FDA-7894-4BA0-A328-98A27ACBA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6EE30C-0012-4300-8503-7B3EDA7136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9B373-7EC0-4704-8086-F8FD298E96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E5B154-A9C7-4C34-9744-B8317F1839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C58EBC-1DCC-47B7-8DA8-DE084457A0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CFD6FF-96B1-47BD-AF89-17F1C65030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80DB86-A943-4F15-B8E3-3560399C8A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A3A71-F155-4B42-B85E-BBD462F44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50AED1-0585-44A7-BEA9-C6B3EEAF7D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B23865-DD11-41A0-97F5-313F649F01E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6C9740-144C-4C8E-80F3-50DD1D5100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4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4FDE64-45A5-445C-98B1-196A9195F0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4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40A9F-D099-4EBF-AFB1-205F37F57E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79375</xdr:rowOff>
    </xdr:to>
    <xdr:sp macro="" textlink="">
      <xdr:nvSpPr>
        <xdr:cNvPr id="4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ABAEA-EBA1-4F08-A96E-65042F6771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0A78FB-EDFF-4315-A32E-31F180B256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774748-430D-4CDB-8E81-6E0A8111FB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439859-0393-47A7-8B62-C021BC1946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A12517-521A-476B-8037-96B39028E2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EB2019-E007-40EE-9B04-DE18DFE87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286EF1-3E39-4CA8-88E1-651C557A87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254000</xdr:colOff>
      <xdr:row>84</xdr:row>
      <xdr:rowOff>76200</xdr:rowOff>
    </xdr:to>
    <xdr:sp macro="" textlink="">
      <xdr:nvSpPr>
        <xdr:cNvPr id="4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2ED5DC-145F-4BBC-ACE9-3847360B1D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A7216-B8D7-44C4-869A-924D6B1751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AB90ACB-E604-44A7-B041-5E12ECA8E7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3EDAEF-B4DD-47A9-9F2F-85DB7A8AC6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FF4159-94E4-405A-B473-98D3857D55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CFEA9-BBCD-44A3-A8EC-4C69D41D10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34880A-2CF8-4EC0-AC2B-0205276A8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02D6C5-5A5F-4BC5-9B1D-39C900A34C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5D7C86-4A52-4AC6-877E-F87B562301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57972-CC04-4F33-A340-BB5A987660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73025</xdr:rowOff>
    </xdr:to>
    <xdr:sp macro="" textlink="">
      <xdr:nvSpPr>
        <xdr:cNvPr id="4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AB6B71-9F76-4D6D-894B-8AAF77A307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228600</xdr:colOff>
      <xdr:row>84</xdr:row>
      <xdr:rowOff>76200</xdr:rowOff>
    </xdr:to>
    <xdr:sp macro="" textlink="">
      <xdr:nvSpPr>
        <xdr:cNvPr id="4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A395D7-9D9D-48C0-A8D2-74D4C8DADA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4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B86A6-BC8B-46A0-8873-31031CF55F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234950</xdr:colOff>
      <xdr:row>84</xdr:row>
      <xdr:rowOff>76200</xdr:rowOff>
    </xdr:to>
    <xdr:sp macro="" textlink="">
      <xdr:nvSpPr>
        <xdr:cNvPr id="4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EDA210-61F0-4CCE-8E0F-F0CCB06D4B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4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13D36-40EB-4DE1-B236-5D7218FB22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241300</xdr:colOff>
      <xdr:row>84</xdr:row>
      <xdr:rowOff>76200</xdr:rowOff>
    </xdr:to>
    <xdr:sp macro="" textlink="">
      <xdr:nvSpPr>
        <xdr:cNvPr id="4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806FA-7883-4F50-8303-CA63A85CF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4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D169-0708-468C-A3BB-307A1711CA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0D9099-579B-4A3B-A558-650F399741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99C2D8-5337-49F1-99CE-4EFAC38794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35032F-BA92-45E9-88D5-BC74765B83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97785F-8728-4C70-B3E0-0CF95165EF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2C6C76-03AC-4157-891C-489E25E4F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B6F6C8-5121-4800-A98B-1FD689A1C0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0AE50D-5D4D-418E-AD19-13EA814ED8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226B53-C5CA-450C-B973-A24B57709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34F8F6-1161-43C8-A99E-1D694BFC62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95250</xdr:rowOff>
    </xdr:to>
    <xdr:sp macro="" textlink="">
      <xdr:nvSpPr>
        <xdr:cNvPr id="5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E4F6CF-A587-4745-BEFC-16F525FFBA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0CDAB-DDBA-407F-B073-8E1D378DD2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60178E-CD23-4CA2-B86A-63950BC6F4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D295B7-F70F-4B52-BF3A-981B94925D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174B77-37C3-4391-8C3F-20A1DAD41D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A9C50-272F-46CF-A3CE-0B97C88E79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944D00-0F8A-4C53-A357-429ADE0241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3838B-2CD4-4CF3-8495-63E8D576C4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95F0B-25E1-4A65-893A-62C342B6F3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0CB41-0D3A-428A-9284-205B7B9A68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92CB55-DD61-4858-9D04-E1A4314FB8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D71453-0524-4A0C-A9F3-13BC5A9856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B323D-0EE8-4494-A2D0-028F0AAD79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E202D-264B-4FA8-A097-F5C0DEAB2F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AEF1D-A43C-4F7F-889D-CC4BF6D2128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76200</xdr:rowOff>
    </xdr:to>
    <xdr:sp macro="" textlink="">
      <xdr:nvSpPr>
        <xdr:cNvPr id="5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5BB28A-CF1E-44CE-89EB-6C5B4FEC2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00EE51-46DA-4EE0-BC42-416C49E03E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1E9B27-8EB9-44A3-9955-30EE0E03A4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EA9A8E-661F-4ED2-B255-339F753475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E4FAF-9EF3-493C-A23F-5A6CE97B25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12</xdr:col>
      <xdr:colOff>247650</xdr:colOff>
      <xdr:row>84</xdr:row>
      <xdr:rowOff>73025</xdr:rowOff>
    </xdr:to>
    <xdr:sp macro="" textlink="">
      <xdr:nvSpPr>
        <xdr:cNvPr id="5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FE87BB-E4EF-4EA7-A411-C24A8078FB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5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9A22CC-A99F-424E-81FA-A00039D6A9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13</xdr:col>
      <xdr:colOff>19050</xdr:colOff>
      <xdr:row>84</xdr:row>
      <xdr:rowOff>73025</xdr:rowOff>
    </xdr:to>
    <xdr:sp macro="" textlink="">
      <xdr:nvSpPr>
        <xdr:cNvPr id="5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E6642C-CC49-4B12-B324-214AB2AE2B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155575</xdr:rowOff>
    </xdr:to>
    <xdr:sp macro="" textlink="">
      <xdr:nvSpPr>
        <xdr:cNvPr id="5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EB3D53-F9C9-48F9-B65C-BEB26279A58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BB25A6-5FAB-4B7D-8322-17F6E431A4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997BCC-DA41-4677-B095-CC8FA3DA56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AB5185-193A-4A9E-9900-437F8861EC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95135A-FAD2-489D-B353-D9C70F782D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1BE2B-B589-4EF9-BA83-19C0C19849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761E7-90EA-49E6-B509-5CD47F1ABC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254000</xdr:colOff>
      <xdr:row>5</xdr:row>
      <xdr:rowOff>152400</xdr:rowOff>
    </xdr:to>
    <xdr:sp macro="" textlink="">
      <xdr:nvSpPr>
        <xdr:cNvPr id="5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73A423-D54D-4B4E-B6F8-506F922BA5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BB7A5A-1498-4D38-9B6B-2630248AAA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D5ECF0-FE63-44E8-8E93-0AA0868E65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9B869-3F3A-4CF7-8B9B-B1B64B678E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45D93A-227B-446A-82B3-FA758ED552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08F7A4-B570-475A-B33B-E312FF88A9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F099B6-A075-448C-B569-F07CC2BFCD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D4A31E-1CB4-4D67-B441-1DBF9191ED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9D9F1-F14F-4A3C-85E1-0767793D2F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68A10E-2959-4A74-89DA-416C27A919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149225</xdr:rowOff>
    </xdr:to>
    <xdr:sp macro="" textlink="">
      <xdr:nvSpPr>
        <xdr:cNvPr id="5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DCE030-5D35-4752-8E36-EA48D8F85A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228600</xdr:colOff>
      <xdr:row>5</xdr:row>
      <xdr:rowOff>152400</xdr:rowOff>
    </xdr:to>
    <xdr:sp macro="" textlink="">
      <xdr:nvSpPr>
        <xdr:cNvPr id="5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F7A0ED-4779-44E4-BF22-3D65AE3123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234950</xdr:colOff>
      <xdr:row>5</xdr:row>
      <xdr:rowOff>152400</xdr:rowOff>
    </xdr:to>
    <xdr:sp macro="" textlink="">
      <xdr:nvSpPr>
        <xdr:cNvPr id="5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19F33-799A-4F45-B009-EB37E5DA98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234950</xdr:colOff>
      <xdr:row>5</xdr:row>
      <xdr:rowOff>152400</xdr:rowOff>
    </xdr:to>
    <xdr:sp macro="" textlink="">
      <xdr:nvSpPr>
        <xdr:cNvPr id="5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83F83-0FB6-46F5-A9F2-1BC3F4E8C5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241300</xdr:colOff>
      <xdr:row>5</xdr:row>
      <xdr:rowOff>152400</xdr:rowOff>
    </xdr:to>
    <xdr:sp macro="" textlink="">
      <xdr:nvSpPr>
        <xdr:cNvPr id="5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CF6316-05D5-41A3-847F-AB32C2B1C4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241300</xdr:colOff>
      <xdr:row>5</xdr:row>
      <xdr:rowOff>152400</xdr:rowOff>
    </xdr:to>
    <xdr:sp macro="" textlink="">
      <xdr:nvSpPr>
        <xdr:cNvPr id="5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3F9706-FD6A-4ABD-97E3-1A0E2BCC92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C7E151-D7D5-473D-95E5-B36D2F5F7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D752E-4892-4D56-B99D-2CD567B939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73463A-2A3B-4F11-915E-E9F9CEE931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695307-ADCD-4352-B2A0-DA3770D601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FCAAF7-4FE6-4A09-AD8E-A1CFE926DD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318A65-177A-4E55-85F3-C2F10051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5D728-8AAA-451F-B746-4C96FB38F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78B98-D5E6-4F94-8546-20878FECD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886985-3295-4877-9608-DE58E33168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E9E93-A429-4F98-9B29-A5EA72802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171450</xdr:rowOff>
    </xdr:to>
    <xdr:sp macro="" textlink="">
      <xdr:nvSpPr>
        <xdr:cNvPr id="5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B66123-CB10-4BB0-9DD9-6DFA5E624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4C789-B180-4538-AE95-2D86813C58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A1760-B381-4FFD-ADAB-A512F9203E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E33239-7B21-465C-BB59-B863F7BE42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878BA7-225E-42B1-B6B6-7768BA8A24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A25B4C-F5D9-4501-9B58-D26A292879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A28C52-DB3A-4AD1-897F-F49715DBFA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D0ABF2-435A-49E2-ADF3-030978FFB4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C04408-7422-49F5-86DC-6EACA4F977A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2C58B4-68C4-4FD5-8805-94720DC9D0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A48FB-54E7-4EEC-8D80-B16141687D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B545EC-7924-4F0C-960A-321184DAE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626A-A4C4-4832-8EC2-5C2DDDE01D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182C1-C8D1-436D-99FD-E5C8FDBEA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B6DAFE-C116-41E9-B2E5-64CAC45598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152400</xdr:rowOff>
    </xdr:to>
    <xdr:sp macro="" textlink="">
      <xdr:nvSpPr>
        <xdr:cNvPr id="5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F097E1-8D11-4EC3-878F-374BD0C2AB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802860-C2B4-4B84-87CB-3032D8BE8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D86B03-772E-48A8-AAE1-DAEF4F2135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81AF52-F5BC-451B-9048-94547E3630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CC55FE-E133-413C-8FEE-6862532AA7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247650</xdr:colOff>
      <xdr:row>5</xdr:row>
      <xdr:rowOff>149225</xdr:rowOff>
    </xdr:to>
    <xdr:sp macro="" textlink="">
      <xdr:nvSpPr>
        <xdr:cNvPr id="5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EDD67-ABAF-4953-8FB2-6B89D309F4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5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8A5159-68D8-43A7-B166-F87D187074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5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0CCFA8-056E-48D4-A3A4-B8FF4956DEA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149225</xdr:rowOff>
    </xdr:to>
    <xdr:sp macro="" textlink="">
      <xdr:nvSpPr>
        <xdr:cNvPr id="5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E1508-DABD-43C2-B7C0-7B721EFB333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3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2"/>
    <col min="11" max="16384" width="9.140625" style="1"/>
  </cols>
  <sheetData>
    <row r="2" spans="2:10" ht="21" x14ac:dyDescent="0.25">
      <c r="C2" s="43" t="s">
        <v>16</v>
      </c>
      <c r="D2" s="43"/>
      <c r="E2" s="43"/>
      <c r="F2" s="43"/>
      <c r="G2" s="43"/>
    </row>
    <row r="3" spans="2:10" ht="18.75" x14ac:dyDescent="0.3">
      <c r="C3" s="44" t="s">
        <v>17</v>
      </c>
      <c r="D3" s="44"/>
      <c r="E3" s="44"/>
      <c r="F3" s="44"/>
      <c r="G3" s="44"/>
      <c r="J3" s="1"/>
    </row>
    <row r="4" spans="2:10" ht="15" customHeight="1" thickBot="1" x14ac:dyDescent="0.3">
      <c r="C4" s="45" t="s">
        <v>18</v>
      </c>
      <c r="D4" s="45"/>
      <c r="E4" s="45"/>
      <c r="F4" s="45"/>
      <c r="G4" s="45"/>
      <c r="J4" s="1"/>
    </row>
    <row r="5" spans="2:10" ht="15" customHeight="1" x14ac:dyDescent="0.25">
      <c r="B5" s="27"/>
      <c r="C5" s="28"/>
      <c r="D5" s="28"/>
      <c r="E5" s="28"/>
      <c r="F5" s="29"/>
      <c r="G5" s="29"/>
      <c r="H5" s="30"/>
      <c r="J5" s="1"/>
    </row>
    <row r="6" spans="2:10" ht="15" customHeight="1" x14ac:dyDescent="0.25">
      <c r="B6" s="31"/>
      <c r="C6" s="46" t="s">
        <v>19</v>
      </c>
      <c r="D6" s="46"/>
      <c r="E6" s="46"/>
      <c r="F6" s="46"/>
      <c r="G6" s="46"/>
      <c r="H6" s="32"/>
      <c r="J6" s="1"/>
    </row>
    <row r="7" spans="2:10" ht="15" customHeight="1" x14ac:dyDescent="0.25">
      <c r="B7" s="31"/>
      <c r="H7" s="32"/>
      <c r="J7" s="1"/>
    </row>
    <row r="8" spans="2:10" ht="15" customHeight="1" x14ac:dyDescent="0.25">
      <c r="B8" s="31"/>
      <c r="C8" s="1" t="s">
        <v>20</v>
      </c>
      <c r="G8" s="2">
        <v>112564514.39000012</v>
      </c>
      <c r="H8" s="32"/>
      <c r="J8" s="1"/>
    </row>
    <row r="9" spans="2:10" ht="15" customHeight="1" x14ac:dyDescent="0.25">
      <c r="B9" s="31"/>
      <c r="H9" s="32"/>
      <c r="J9" s="1"/>
    </row>
    <row r="10" spans="2:10" ht="15" customHeight="1" x14ac:dyDescent="0.25">
      <c r="B10" s="31"/>
      <c r="C10" s="1" t="s">
        <v>21</v>
      </c>
      <c r="G10" s="2">
        <v>105756540.17999999</v>
      </c>
      <c r="H10" s="32"/>
      <c r="J10" s="1"/>
    </row>
    <row r="11" spans="2:10" ht="15" customHeight="1" x14ac:dyDescent="0.25">
      <c r="B11" s="31"/>
      <c r="H11" s="32"/>
      <c r="J11" s="1"/>
    </row>
    <row r="12" spans="2:10" ht="15" customHeight="1" x14ac:dyDescent="0.25">
      <c r="B12" s="31"/>
      <c r="C12" s="1" t="s">
        <v>22</v>
      </c>
      <c r="G12" s="2">
        <v>-100540011.93000002</v>
      </c>
      <c r="H12" s="32"/>
      <c r="J12" s="1"/>
    </row>
    <row r="13" spans="2:10" ht="15" customHeight="1" x14ac:dyDescent="0.25">
      <c r="B13" s="31"/>
      <c r="H13" s="32"/>
      <c r="J13" s="1"/>
    </row>
    <row r="14" spans="2:10" ht="15" customHeight="1" thickBot="1" x14ac:dyDescent="0.3">
      <c r="B14" s="31"/>
      <c r="C14" s="1" t="s">
        <v>23</v>
      </c>
      <c r="G14" s="33">
        <v>117781042.64000009</v>
      </c>
      <c r="H14" s="32"/>
      <c r="J14" s="1"/>
    </row>
    <row r="15" spans="2:10" ht="15" customHeight="1" thickTop="1" x14ac:dyDescent="0.25">
      <c r="B15" s="31"/>
      <c r="H15" s="32"/>
      <c r="J15" s="1"/>
    </row>
    <row r="16" spans="2:10" ht="15" customHeight="1" x14ac:dyDescent="0.25">
      <c r="B16" s="31"/>
      <c r="C16" s="1" t="s">
        <v>24</v>
      </c>
      <c r="H16" s="32"/>
      <c r="J16" s="1"/>
    </row>
    <row r="17" spans="2:10" ht="15" customHeight="1" x14ac:dyDescent="0.25">
      <c r="B17" s="31"/>
      <c r="C17" s="34">
        <v>40101012690</v>
      </c>
      <c r="D17" s="1" t="s">
        <v>25</v>
      </c>
      <c r="F17" s="2">
        <v>112564514.39000012</v>
      </c>
      <c r="H17" s="32"/>
      <c r="J17" s="1"/>
    </row>
    <row r="18" spans="2:10" ht="15" customHeight="1" x14ac:dyDescent="0.25">
      <c r="B18" s="31"/>
      <c r="C18" s="34">
        <v>40101012690</v>
      </c>
      <c r="D18" s="1" t="s">
        <v>25</v>
      </c>
      <c r="F18" s="35">
        <v>0</v>
      </c>
      <c r="G18" s="2">
        <v>112564514.39000012</v>
      </c>
      <c r="H18" s="32"/>
      <c r="J18" s="1"/>
    </row>
    <row r="19" spans="2:10" ht="15" customHeight="1" x14ac:dyDescent="0.25">
      <c r="B19" s="31"/>
      <c r="C19" s="34"/>
      <c r="H19" s="32"/>
      <c r="J19" s="1"/>
    </row>
    <row r="20" spans="2:10" ht="15" customHeight="1" x14ac:dyDescent="0.25">
      <c r="B20" s="31"/>
      <c r="C20" s="34">
        <v>40101012691</v>
      </c>
      <c r="D20" s="1" t="s">
        <v>26</v>
      </c>
      <c r="F20" s="2">
        <v>105756540.18000001</v>
      </c>
      <c r="H20" s="32"/>
      <c r="J20" s="1"/>
    </row>
    <row r="21" spans="2:10" ht="15" customHeight="1" x14ac:dyDescent="0.25">
      <c r="B21" s="31"/>
      <c r="C21" s="34">
        <v>40101012692</v>
      </c>
      <c r="D21" s="1" t="s">
        <v>26</v>
      </c>
      <c r="F21" s="2">
        <v>-100015092.45</v>
      </c>
      <c r="H21" s="32"/>
      <c r="J21" s="1"/>
    </row>
    <row r="22" spans="2:10" ht="15" customHeight="1" x14ac:dyDescent="0.25">
      <c r="B22" s="31"/>
      <c r="C22" s="34">
        <v>40101012692</v>
      </c>
      <c r="D22" s="1" t="s">
        <v>27</v>
      </c>
      <c r="F22" s="35">
        <v>-524919.4800000001</v>
      </c>
      <c r="G22" s="2">
        <v>5216528.2500000037</v>
      </c>
      <c r="H22" s="32"/>
      <c r="J22" s="1"/>
    </row>
    <row r="23" spans="2:10" ht="15" customHeight="1" x14ac:dyDescent="0.25">
      <c r="B23" s="31"/>
      <c r="C23" s="34"/>
      <c r="H23" s="32"/>
      <c r="J23" s="1"/>
    </row>
    <row r="24" spans="2:10" ht="15" customHeight="1" thickBot="1" x14ac:dyDescent="0.3">
      <c r="B24" s="31"/>
      <c r="C24" s="1" t="s">
        <v>28</v>
      </c>
      <c r="G24" s="33">
        <v>117781042.64000012</v>
      </c>
      <c r="H24" s="32"/>
      <c r="J24" s="1"/>
    </row>
    <row r="25" spans="2:10" ht="15" customHeight="1" thickTop="1" x14ac:dyDescent="0.25">
      <c r="B25" s="31"/>
      <c r="H25" s="32"/>
      <c r="J25" s="1"/>
    </row>
    <row r="26" spans="2:10" ht="15" customHeight="1" x14ac:dyDescent="0.25">
      <c r="B26" s="31"/>
      <c r="C26" s="46" t="s">
        <v>29</v>
      </c>
      <c r="D26" s="46"/>
      <c r="E26" s="46"/>
      <c r="F26" s="46"/>
      <c r="G26" s="46"/>
      <c r="H26" s="32"/>
      <c r="J26" s="1"/>
    </row>
    <row r="27" spans="2:10" ht="15" customHeight="1" x14ac:dyDescent="0.25">
      <c r="B27" s="31"/>
      <c r="F27" s="36"/>
      <c r="G27" s="36" t="s">
        <v>30</v>
      </c>
      <c r="H27" s="32"/>
      <c r="J27" s="1"/>
    </row>
    <row r="28" spans="2:10" ht="15" customHeight="1" x14ac:dyDescent="0.25">
      <c r="B28" s="31"/>
      <c r="H28" s="32"/>
      <c r="J28" s="1"/>
    </row>
    <row r="29" spans="2:10" ht="15" customHeight="1" x14ac:dyDescent="0.25">
      <c r="B29" s="31"/>
      <c r="C29" s="1" t="s">
        <v>31</v>
      </c>
      <c r="G29" s="2">
        <v>120798503.59</v>
      </c>
      <c r="H29" s="32"/>
      <c r="J29" s="1"/>
    </row>
    <row r="30" spans="2:10" ht="15" customHeight="1" x14ac:dyDescent="0.25">
      <c r="B30" s="31"/>
      <c r="H30" s="32"/>
      <c r="J30" s="1"/>
    </row>
    <row r="31" spans="2:10" ht="15" customHeight="1" x14ac:dyDescent="0.25">
      <c r="B31" s="31"/>
      <c r="C31" s="1" t="s">
        <v>32</v>
      </c>
      <c r="D31" s="1" t="s">
        <v>33</v>
      </c>
      <c r="G31" s="2">
        <v>1915354.21</v>
      </c>
      <c r="H31" s="32"/>
      <c r="J31" s="1"/>
    </row>
    <row r="32" spans="2:10" ht="15" customHeight="1" x14ac:dyDescent="0.25">
      <c r="B32" s="31"/>
      <c r="H32" s="32"/>
      <c r="J32" s="1"/>
    </row>
    <row r="33" spans="2:10" ht="15" customHeight="1" x14ac:dyDescent="0.25">
      <c r="B33" s="31"/>
      <c r="C33" s="1" t="s">
        <v>13</v>
      </c>
      <c r="G33" s="2">
        <v>-779863.39000000013</v>
      </c>
      <c r="H33" s="32"/>
      <c r="J33" s="1"/>
    </row>
    <row r="34" spans="2:10" ht="15" customHeight="1" x14ac:dyDescent="0.25">
      <c r="B34" s="31"/>
      <c r="H34" s="32"/>
      <c r="J34" s="1"/>
    </row>
    <row r="35" spans="2:10" ht="15" customHeight="1" x14ac:dyDescent="0.25">
      <c r="B35" s="31"/>
      <c r="C35" s="1" t="s">
        <v>0</v>
      </c>
      <c r="D35" s="1" t="s">
        <v>34</v>
      </c>
      <c r="E35" s="2">
        <v>-534042.49</v>
      </c>
      <c r="H35" s="32"/>
      <c r="J35" s="1"/>
    </row>
    <row r="36" spans="2:10" ht="15" customHeight="1" x14ac:dyDescent="0.25">
      <c r="B36" s="31"/>
      <c r="D36" s="37" t="s">
        <v>35</v>
      </c>
      <c r="E36" s="2">
        <v>-5978136.1599999992</v>
      </c>
      <c r="F36" s="2">
        <v>-6512178.6499999994</v>
      </c>
      <c r="G36" s="2">
        <v>-6512178.6499999994</v>
      </c>
      <c r="H36" s="32"/>
      <c r="J36" s="1"/>
    </row>
    <row r="37" spans="2:10" ht="15" customHeight="1" x14ac:dyDescent="0.25">
      <c r="B37" s="31"/>
      <c r="H37" s="32"/>
      <c r="J37" s="1"/>
    </row>
    <row r="38" spans="2:10" ht="15" customHeight="1" x14ac:dyDescent="0.25">
      <c r="B38" s="31"/>
      <c r="C38" s="1" t="s">
        <v>36</v>
      </c>
      <c r="G38" s="2">
        <v>276</v>
      </c>
      <c r="H38" s="32"/>
      <c r="J38" s="1"/>
    </row>
    <row r="39" spans="2:10" ht="15" customHeight="1" x14ac:dyDescent="0.25">
      <c r="B39" s="31"/>
      <c r="H39" s="32"/>
      <c r="J39" s="1"/>
    </row>
    <row r="40" spans="2:10" ht="15" customHeight="1" x14ac:dyDescent="0.25">
      <c r="B40" s="31"/>
      <c r="C40" s="1" t="s">
        <v>37</v>
      </c>
      <c r="G40" s="2">
        <v>2121480.9499999997</v>
      </c>
      <c r="H40" s="32"/>
      <c r="J40" s="1"/>
    </row>
    <row r="41" spans="2:10" ht="15" customHeight="1" x14ac:dyDescent="0.25">
      <c r="B41" s="31"/>
      <c r="H41" s="32"/>
      <c r="J41" s="1"/>
    </row>
    <row r="42" spans="2:10" ht="15" customHeight="1" x14ac:dyDescent="0.25">
      <c r="B42" s="31"/>
      <c r="C42" s="1" t="s">
        <v>38</v>
      </c>
      <c r="D42" s="1" t="s">
        <v>39</v>
      </c>
      <c r="E42" s="2"/>
      <c r="G42" s="2">
        <v>70546.87</v>
      </c>
      <c r="H42" s="32"/>
      <c r="J42" s="1"/>
    </row>
    <row r="43" spans="2:10" ht="15" customHeight="1" x14ac:dyDescent="0.25">
      <c r="B43" s="31"/>
      <c r="H43" s="32"/>
      <c r="J43" s="1"/>
    </row>
    <row r="44" spans="2:10" ht="15" customHeight="1" x14ac:dyDescent="0.25">
      <c r="B44" s="31"/>
      <c r="H44" s="32"/>
    </row>
    <row r="45" spans="2:10" ht="15" customHeight="1" x14ac:dyDescent="0.25">
      <c r="B45" s="31"/>
      <c r="C45" s="1" t="s">
        <v>40</v>
      </c>
      <c r="D45" t="s">
        <v>41</v>
      </c>
      <c r="E45" s="2">
        <v>-166923.06</v>
      </c>
      <c r="F45" s="2">
        <v>-166923.06</v>
      </c>
      <c r="G45" s="2">
        <v>166923.06</v>
      </c>
      <c r="H45" s="32"/>
    </row>
    <row r="46" spans="2:10" ht="15" customHeight="1" x14ac:dyDescent="0.25">
      <c r="B46" s="31"/>
      <c r="H46" s="32"/>
    </row>
    <row r="47" spans="2:10" ht="15" customHeight="1" thickBot="1" x14ac:dyDescent="0.3">
      <c r="B47" s="31"/>
      <c r="C47" s="1" t="s">
        <v>23</v>
      </c>
      <c r="G47" s="33">
        <v>117781042.64</v>
      </c>
      <c r="H47" s="32"/>
    </row>
    <row r="48" spans="2:10" ht="15" customHeight="1" thickTop="1" x14ac:dyDescent="0.25">
      <c r="B48" s="31"/>
      <c r="G48" s="2">
        <v>0</v>
      </c>
      <c r="H48" s="32"/>
    </row>
    <row r="49" spans="2:10" ht="15" customHeight="1" thickBot="1" x14ac:dyDescent="0.3">
      <c r="B49" s="38"/>
      <c r="C49" s="39"/>
      <c r="D49" s="39"/>
      <c r="E49" s="39"/>
      <c r="F49" s="40"/>
      <c r="G49" s="40"/>
      <c r="H49" s="41"/>
    </row>
    <row r="50" spans="2:10" ht="15" customHeight="1" x14ac:dyDescent="0.25"/>
    <row r="51" spans="2:10" ht="15" customHeight="1" x14ac:dyDescent="0.25"/>
    <row r="52" spans="2:10" ht="15" customHeight="1" x14ac:dyDescent="0.25">
      <c r="C52" s="47" t="s">
        <v>42</v>
      </c>
      <c r="D52" s="47"/>
      <c r="E52" s="47"/>
      <c r="F52" s="47"/>
      <c r="G52" s="47"/>
    </row>
    <row r="53" spans="2:10" ht="15" customHeight="1" thickBot="1" x14ac:dyDescent="0.3">
      <c r="C53" s="42"/>
      <c r="D53" s="42"/>
      <c r="E53" s="42"/>
      <c r="F53" s="36"/>
      <c r="G53" s="42"/>
    </row>
    <row r="54" spans="2:10" ht="15" customHeight="1" x14ac:dyDescent="0.25">
      <c r="B54" s="27"/>
      <c r="C54" s="28"/>
      <c r="D54" s="28"/>
      <c r="E54" s="28"/>
      <c r="F54" s="29"/>
      <c r="G54" s="28"/>
      <c r="H54" s="30"/>
      <c r="J54" s="1"/>
    </row>
    <row r="55" spans="2:10" ht="15" customHeight="1" x14ac:dyDescent="0.25">
      <c r="B55" s="31"/>
      <c r="F55" s="36"/>
      <c r="G55" s="42" t="s">
        <v>30</v>
      </c>
      <c r="H55" s="32"/>
      <c r="J55" s="1"/>
    </row>
    <row r="56" spans="2:10" ht="15" customHeight="1" x14ac:dyDescent="0.25">
      <c r="B56" s="31"/>
      <c r="G56" s="1"/>
      <c r="H56" s="32"/>
      <c r="J56" s="1"/>
    </row>
    <row r="57" spans="2:10" ht="15" customHeight="1" x14ac:dyDescent="0.25">
      <c r="B57" s="31"/>
      <c r="C57" s="1" t="s">
        <v>43</v>
      </c>
      <c r="G57" s="2">
        <v>118799666.26000001</v>
      </c>
      <c r="H57" s="32"/>
      <c r="J57" s="1"/>
    </row>
    <row r="58" spans="2:10" ht="15" customHeight="1" x14ac:dyDescent="0.25">
      <c r="B58" s="31"/>
      <c r="G58" s="1"/>
      <c r="H58" s="32"/>
      <c r="J58" s="1"/>
    </row>
    <row r="59" spans="2:10" ht="15" customHeight="1" x14ac:dyDescent="0.25">
      <c r="B59" s="31"/>
      <c r="C59" s="1" t="s">
        <v>44</v>
      </c>
      <c r="G59" s="2">
        <v>-102302934.22000003</v>
      </c>
      <c r="H59" s="32"/>
      <c r="J59" s="1"/>
    </row>
    <row r="60" spans="2:10" ht="15" customHeight="1" x14ac:dyDescent="0.25">
      <c r="B60" s="31"/>
      <c r="G60" s="1"/>
      <c r="H60" s="32"/>
      <c r="J60" s="1"/>
    </row>
    <row r="61" spans="2:10" ht="15" customHeight="1" x14ac:dyDescent="0.25">
      <c r="B61" s="31"/>
      <c r="C61" s="1" t="s">
        <v>45</v>
      </c>
      <c r="G61" s="2">
        <v>105756240.17</v>
      </c>
      <c r="H61" s="32"/>
      <c r="J61" s="1"/>
    </row>
    <row r="62" spans="2:10" ht="15" customHeight="1" x14ac:dyDescent="0.25">
      <c r="B62" s="31"/>
      <c r="G62" s="1"/>
      <c r="H62" s="32"/>
      <c r="J62" s="1"/>
    </row>
    <row r="63" spans="2:10" ht="15" customHeight="1" x14ac:dyDescent="0.25">
      <c r="B63" s="31"/>
      <c r="C63" s="1" t="s">
        <v>46</v>
      </c>
      <c r="G63" s="2">
        <v>288835.02</v>
      </c>
      <c r="H63" s="32"/>
      <c r="J63" s="1"/>
    </row>
    <row r="64" spans="2:10" ht="15" customHeight="1" x14ac:dyDescent="0.25">
      <c r="B64" s="31"/>
      <c r="H64" s="32"/>
      <c r="J64" s="1"/>
    </row>
    <row r="65" spans="2:10" ht="15" customHeight="1" x14ac:dyDescent="0.25">
      <c r="B65" s="31"/>
      <c r="C65" s="1" t="s">
        <v>47</v>
      </c>
      <c r="G65" s="2">
        <v>-2420</v>
      </c>
      <c r="H65" s="32"/>
      <c r="J65" s="1"/>
    </row>
    <row r="66" spans="2:10" ht="15" customHeight="1" x14ac:dyDescent="0.25">
      <c r="B66" s="31"/>
      <c r="G66" s="1"/>
      <c r="H66" s="32"/>
      <c r="J66" s="1"/>
    </row>
    <row r="67" spans="2:10" ht="15" customHeight="1" x14ac:dyDescent="0.25">
      <c r="B67" s="31"/>
      <c r="C67" s="1" t="s">
        <v>48</v>
      </c>
      <c r="G67" s="2">
        <v>-7520756.8599999994</v>
      </c>
      <c r="H67" s="32"/>
      <c r="J67" s="1"/>
    </row>
    <row r="68" spans="2:10" ht="15" customHeight="1" x14ac:dyDescent="0.25">
      <c r="B68" s="31"/>
      <c r="G68" s="1"/>
      <c r="H68" s="32"/>
      <c r="J68" s="1"/>
    </row>
    <row r="69" spans="2:10" ht="15" customHeight="1" x14ac:dyDescent="0.25">
      <c r="B69" s="31"/>
      <c r="C69" s="1" t="s">
        <v>49</v>
      </c>
      <c r="G69" s="2">
        <v>5978136.1599999992</v>
      </c>
      <c r="H69" s="32"/>
      <c r="J69" s="1"/>
    </row>
    <row r="70" spans="2:10" ht="15" customHeight="1" x14ac:dyDescent="0.25">
      <c r="B70" s="31"/>
      <c r="G70" s="1"/>
      <c r="H70" s="32"/>
      <c r="J70" s="1"/>
    </row>
    <row r="71" spans="2:10" ht="15" customHeight="1" x14ac:dyDescent="0.25">
      <c r="B71" s="31"/>
      <c r="C71" s="1" t="s">
        <v>50</v>
      </c>
      <c r="G71" s="2">
        <v>1717091.27</v>
      </c>
      <c r="H71" s="32"/>
      <c r="J71" s="1"/>
    </row>
    <row r="72" spans="2:10" ht="15" customHeight="1" x14ac:dyDescent="0.25">
      <c r="B72" s="31"/>
      <c r="G72" s="1"/>
      <c r="H72" s="32"/>
      <c r="J72" s="1"/>
    </row>
    <row r="73" spans="2:10" ht="15" customHeight="1" x14ac:dyDescent="0.25">
      <c r="B73" s="31"/>
      <c r="C73" s="1" t="s">
        <v>51</v>
      </c>
      <c r="G73" s="2">
        <v>-1915354.21</v>
      </c>
      <c r="H73" s="32"/>
      <c r="J73" s="1"/>
    </row>
    <row r="74" spans="2:10" ht="15" customHeight="1" x14ac:dyDescent="0.25">
      <c r="B74" s="31"/>
      <c r="G74" s="1"/>
      <c r="H74" s="32"/>
      <c r="J74" s="1"/>
    </row>
    <row r="75" spans="2:10" ht="15" customHeight="1" thickBot="1" x14ac:dyDescent="0.3">
      <c r="B75" s="31"/>
      <c r="C75" s="1" t="s">
        <v>52</v>
      </c>
      <c r="D75" s="2"/>
      <c r="E75" s="2"/>
      <c r="G75" s="33">
        <v>120798503.58999997</v>
      </c>
      <c r="H75" s="32"/>
      <c r="J75" s="1"/>
    </row>
    <row r="76" spans="2:10" ht="15" customHeight="1" thickTop="1" x14ac:dyDescent="0.25">
      <c r="B76" s="31"/>
      <c r="G76" s="2">
        <v>0</v>
      </c>
      <c r="H76" s="32"/>
      <c r="J76" s="1"/>
    </row>
    <row r="77" spans="2:10" ht="15" customHeight="1" thickBot="1" x14ac:dyDescent="0.3">
      <c r="B77" s="38"/>
      <c r="C77" s="39"/>
      <c r="D77" s="39"/>
      <c r="E77" s="39"/>
      <c r="F77" s="40"/>
      <c r="G77" s="39"/>
      <c r="H77" s="41"/>
      <c r="J77" s="1"/>
    </row>
    <row r="78" spans="2:10" ht="15" customHeight="1" x14ac:dyDescent="0.25">
      <c r="F78" s="1"/>
      <c r="G78" s="1"/>
      <c r="J78" s="1"/>
    </row>
    <row r="79" spans="2:10" ht="15" customHeight="1" x14ac:dyDescent="0.25">
      <c r="F79" s="1"/>
      <c r="G79" s="1"/>
      <c r="J79" s="1"/>
    </row>
    <row r="82" spans="6:10" x14ac:dyDescent="0.25">
      <c r="F82" s="1"/>
      <c r="G82" s="1"/>
      <c r="J82" s="1"/>
    </row>
    <row r="83" spans="6:10" x14ac:dyDescent="0.25">
      <c r="F83" s="1"/>
      <c r="G83" s="1"/>
      <c r="J83" s="1"/>
    </row>
  </sheetData>
  <mergeCells count="6">
    <mergeCell ref="C52:G52"/>
    <mergeCell ref="C2:G2"/>
    <mergeCell ref="C3:G3"/>
    <mergeCell ref="C4:G4"/>
    <mergeCell ref="C6:G6"/>
    <mergeCell ref="C26:G26"/>
  </mergeCells>
  <phoneticPr fontId="0" type="noConversion"/>
  <conditionalFormatting sqref="F76:G76">
    <cfRule type="cellIs" dxfId="5" priority="1" stopIfTrue="1" operator="between">
      <formula>-0.001</formula>
      <formula>0.001</formula>
    </cfRule>
  </conditionalFormatting>
  <conditionalFormatting sqref="F48:G48">
    <cfRule type="cellIs" dxfId="4" priority="2" stopIfTrue="1" operator="between">
      <formula>0.001</formula>
      <formula>-0.001</formula>
    </cfRule>
  </conditionalFormatting>
  <conditionalFormatting sqref="G25">
    <cfRule type="cellIs" dxfId="3" priority="3" stopIfTrue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9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29" sqref="B29"/>
    </sheetView>
  </sheetViews>
  <sheetFormatPr defaultRowHeight="15" x14ac:dyDescent="0.25"/>
  <cols>
    <col min="1" max="1" width="10.140625" style="3" bestFit="1" customWidth="1"/>
    <col min="2" max="3" width="19.85546875" style="3" customWidth="1"/>
    <col min="4" max="4" width="23" style="3" bestFit="1" customWidth="1"/>
    <col min="5" max="7" width="19.85546875" style="3" customWidth="1"/>
    <col min="8" max="8" width="22.7109375" style="3" bestFit="1" customWidth="1"/>
    <col min="9" max="16384" width="9.140625" style="3"/>
  </cols>
  <sheetData>
    <row r="1" spans="1:8" x14ac:dyDescent="0.25">
      <c r="A1" s="48" t="s">
        <v>10</v>
      </c>
      <c r="B1" s="49"/>
      <c r="C1" s="49"/>
      <c r="D1" s="49" t="s">
        <v>12</v>
      </c>
      <c r="E1" s="49"/>
      <c r="F1" s="49"/>
      <c r="G1" s="49" t="s">
        <v>1</v>
      </c>
      <c r="H1" s="52"/>
    </row>
    <row r="2" spans="1:8" ht="15.75" thickBot="1" x14ac:dyDescent="0.3">
      <c r="A2" s="50"/>
      <c r="B2" s="51"/>
      <c r="C2" s="51"/>
      <c r="D2" s="51"/>
      <c r="E2" s="51"/>
      <c r="F2" s="51"/>
      <c r="G2" s="51"/>
      <c r="H2" s="53"/>
    </row>
    <row r="3" spans="1:8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13</v>
      </c>
      <c r="F3" s="5" t="s">
        <v>6</v>
      </c>
      <c r="G3" s="5" t="s">
        <v>0</v>
      </c>
      <c r="H3" s="6" t="s">
        <v>7</v>
      </c>
    </row>
    <row r="4" spans="1:8" x14ac:dyDescent="0.25">
      <c r="A4" s="7"/>
      <c r="B4" s="8"/>
      <c r="C4" s="8"/>
      <c r="D4" s="8"/>
      <c r="E4" s="8"/>
      <c r="F4" s="8"/>
      <c r="G4" s="8"/>
      <c r="H4" s="9"/>
    </row>
    <row r="5" spans="1:8" x14ac:dyDescent="0.25">
      <c r="A5" s="10"/>
      <c r="B5" s="11" t="s">
        <v>9</v>
      </c>
      <c r="C5" s="25" t="s">
        <v>11</v>
      </c>
      <c r="D5" s="26">
        <v>89334610.930000007</v>
      </c>
      <c r="E5" s="12"/>
      <c r="F5" s="12"/>
      <c r="G5" s="12"/>
      <c r="H5" s="24">
        <v>91481688.519999996</v>
      </c>
    </row>
    <row r="6" spans="1:8" x14ac:dyDescent="0.25">
      <c r="A6" s="10"/>
      <c r="B6" s="12"/>
      <c r="C6" s="12"/>
      <c r="D6" s="12"/>
      <c r="E6" s="12"/>
      <c r="F6" s="12"/>
      <c r="G6" s="12"/>
      <c r="H6" s="13"/>
    </row>
    <row r="7" spans="1:8" x14ac:dyDescent="0.25">
      <c r="A7" s="14">
        <v>44378</v>
      </c>
      <c r="B7" s="23">
        <v>-106229734.98999998</v>
      </c>
      <c r="C7" s="23">
        <v>163978227.64000002</v>
      </c>
      <c r="D7" s="23">
        <f>D5+B7+C7</f>
        <v>147083103.58000004</v>
      </c>
      <c r="E7" s="23">
        <v>7471496.4100000001</v>
      </c>
      <c r="F7" s="23">
        <f>-D7-E7-G7+H7</f>
        <v>-6353929.1100000441</v>
      </c>
      <c r="G7" s="23">
        <v>11079540.08</v>
      </c>
      <c r="H7" s="24">
        <v>159280210.96000001</v>
      </c>
    </row>
    <row r="8" spans="1:8" x14ac:dyDescent="0.25">
      <c r="A8" s="15"/>
      <c r="B8" s="23"/>
      <c r="C8" s="23"/>
      <c r="D8" s="23"/>
      <c r="E8" s="23"/>
      <c r="F8" s="23"/>
      <c r="G8" s="23"/>
      <c r="H8" s="24"/>
    </row>
    <row r="9" spans="1:8" x14ac:dyDescent="0.25">
      <c r="A9" s="14">
        <v>44409</v>
      </c>
      <c r="B9" s="23">
        <v>-151656879.94</v>
      </c>
      <c r="C9" s="23">
        <v>136623560.54000002</v>
      </c>
      <c r="D9" s="23">
        <f>D7+B9+C9</f>
        <v>132049784.18000007</v>
      </c>
      <c r="E9" s="23">
        <v>3724020.64</v>
      </c>
      <c r="F9" s="23">
        <f>-D9-E9-G9+H9</f>
        <v>-4288132.9800000489</v>
      </c>
      <c r="G9" s="23">
        <v>9806161.7200000007</v>
      </c>
      <c r="H9" s="24">
        <v>141291833.56</v>
      </c>
    </row>
    <row r="10" spans="1:8" x14ac:dyDescent="0.25">
      <c r="A10" s="16"/>
      <c r="B10" s="23"/>
      <c r="C10" s="23"/>
      <c r="D10" s="23"/>
      <c r="E10" s="23"/>
      <c r="F10" s="23"/>
      <c r="G10" s="23"/>
      <c r="H10" s="24"/>
    </row>
    <row r="11" spans="1:8" x14ac:dyDescent="0.25">
      <c r="A11" s="14">
        <v>44440</v>
      </c>
      <c r="B11" s="23">
        <v>-141282153.44</v>
      </c>
      <c r="C11" s="23">
        <v>123691408.21000001</v>
      </c>
      <c r="D11" s="23">
        <f>D9+B11+C11</f>
        <v>114459038.95000008</v>
      </c>
      <c r="E11" s="23">
        <v>2839992.29</v>
      </c>
      <c r="F11" s="23">
        <f>-D11-E11-G11+H11</f>
        <v>-3842166.2600000948</v>
      </c>
      <c r="G11" s="23">
        <v>8322174.8200000003</v>
      </c>
      <c r="H11" s="24">
        <v>121779039.8</v>
      </c>
    </row>
    <row r="12" spans="1:8" x14ac:dyDescent="0.25">
      <c r="A12" s="16"/>
      <c r="B12" s="23"/>
      <c r="C12" s="23"/>
      <c r="D12" s="23"/>
      <c r="E12" s="23"/>
      <c r="F12" s="23"/>
      <c r="G12" s="23"/>
      <c r="H12" s="24"/>
    </row>
    <row r="13" spans="1:8" x14ac:dyDescent="0.25">
      <c r="A13" s="17">
        <v>44470</v>
      </c>
      <c r="B13" s="23">
        <v>-114265630.05000001</v>
      </c>
      <c r="C13" s="23">
        <v>137458875.28999999</v>
      </c>
      <c r="D13" s="23">
        <f>D11+B13+C13</f>
        <v>137652284.19000006</v>
      </c>
      <c r="E13" s="23">
        <v>7017032.8899999997</v>
      </c>
      <c r="F13" s="23">
        <f>-D13-E13-G13+H13</f>
        <v>-3360060.0500000417</v>
      </c>
      <c r="G13" s="23">
        <v>6687650.7800000003</v>
      </c>
      <c r="H13" s="24">
        <v>147996907.81</v>
      </c>
    </row>
    <row r="14" spans="1:8" x14ac:dyDescent="0.25">
      <c r="A14" s="16"/>
      <c r="B14" s="23"/>
      <c r="C14" s="23"/>
      <c r="D14" s="23"/>
      <c r="E14" s="23"/>
      <c r="F14" s="23"/>
      <c r="G14" s="23"/>
      <c r="H14" s="24"/>
    </row>
    <row r="15" spans="1:8" x14ac:dyDescent="0.25">
      <c r="A15" s="14">
        <v>44501</v>
      </c>
      <c r="B15" s="23">
        <v>-153529221.87000003</v>
      </c>
      <c r="C15" s="23">
        <v>102356487.78000002</v>
      </c>
      <c r="D15" s="23">
        <f>D13+B15+C15</f>
        <v>86479550.100000039</v>
      </c>
      <c r="E15" s="23">
        <v>6969.9</v>
      </c>
      <c r="F15" s="23">
        <f>-D15-E15-G15+H15</f>
        <v>-3560059.5500000566</v>
      </c>
      <c r="G15" s="23">
        <v>17328208.510000002</v>
      </c>
      <c r="H15" s="24">
        <v>100254668.95999999</v>
      </c>
    </row>
    <row r="16" spans="1:8" x14ac:dyDescent="0.25">
      <c r="A16" s="16"/>
      <c r="B16" s="23"/>
      <c r="C16" s="23"/>
      <c r="D16" s="23"/>
      <c r="E16" s="23"/>
      <c r="F16" s="23"/>
      <c r="G16" s="23"/>
      <c r="H16" s="24"/>
    </row>
    <row r="17" spans="1:8" x14ac:dyDescent="0.25">
      <c r="A17" s="17">
        <v>44531</v>
      </c>
      <c r="B17" s="23">
        <v>-109546366.39000046</v>
      </c>
      <c r="C17" s="23">
        <v>138369494.74000001</v>
      </c>
      <c r="D17" s="23">
        <f>D15+B17+C17</f>
        <v>115302678.44999959</v>
      </c>
      <c r="E17" s="23">
        <v>0</v>
      </c>
      <c r="F17" s="23">
        <f>-D17-E17-G17+H17</f>
        <v>-2522522.2699995935</v>
      </c>
      <c r="G17" s="23">
        <v>25991767.530000001</v>
      </c>
      <c r="H17" s="24">
        <v>138771923.71000001</v>
      </c>
    </row>
    <row r="18" spans="1:8" x14ac:dyDescent="0.25">
      <c r="A18" s="18" t="s">
        <v>8</v>
      </c>
      <c r="B18" s="23"/>
      <c r="C18" s="23"/>
      <c r="D18" s="23"/>
      <c r="E18" s="23"/>
      <c r="F18" s="23"/>
      <c r="G18" s="23"/>
      <c r="H18" s="24"/>
    </row>
    <row r="19" spans="1:8" x14ac:dyDescent="0.25">
      <c r="A19" s="14">
        <v>44562</v>
      </c>
      <c r="B19" s="23">
        <v>-108850983.23999996</v>
      </c>
      <c r="C19" s="23">
        <v>107690868</v>
      </c>
      <c r="D19" s="23">
        <f>D17+B19+C19</f>
        <v>114142563.20999962</v>
      </c>
      <c r="E19" s="23">
        <v>93739.68</v>
      </c>
      <c r="F19" s="23">
        <f>-D19-E19-G19+H19</f>
        <v>-2969685.9699996263</v>
      </c>
      <c r="G19" s="23">
        <v>10371681.5</v>
      </c>
      <c r="H19" s="24">
        <v>121638298.42</v>
      </c>
    </row>
    <row r="20" spans="1:8" x14ac:dyDescent="0.25">
      <c r="A20" s="16"/>
      <c r="B20" s="23"/>
      <c r="C20" s="23"/>
      <c r="D20" s="23"/>
      <c r="E20" s="23"/>
      <c r="F20" s="23"/>
      <c r="G20" s="23"/>
      <c r="H20" s="24"/>
    </row>
    <row r="21" spans="1:8" x14ac:dyDescent="0.25">
      <c r="A21" s="14">
        <v>44593</v>
      </c>
      <c r="B21" s="23">
        <v>-126032574.38999997</v>
      </c>
      <c r="C21" s="23">
        <v>99368884.329999998</v>
      </c>
      <c r="D21" s="23">
        <f>D19+B21+C21</f>
        <v>87478873.149999648</v>
      </c>
      <c r="E21" s="23">
        <v>3256757.81</v>
      </c>
      <c r="F21" s="23">
        <f>-D21-E21-G21+H21</f>
        <v>-3184315.4899996519</v>
      </c>
      <c r="G21" s="23">
        <v>10037014.310000001</v>
      </c>
      <c r="H21" s="24">
        <v>97588329.780000001</v>
      </c>
    </row>
    <row r="22" spans="1:8" x14ac:dyDescent="0.25">
      <c r="A22" s="14" t="s">
        <v>8</v>
      </c>
      <c r="B22" s="23"/>
      <c r="C22" s="23"/>
      <c r="D22" s="23"/>
      <c r="E22" s="23"/>
      <c r="F22" s="23"/>
      <c r="G22" s="23"/>
      <c r="H22" s="24"/>
    </row>
    <row r="23" spans="1:8" x14ac:dyDescent="0.25">
      <c r="A23" s="17">
        <v>44621</v>
      </c>
      <c r="B23" s="23">
        <v>-152425930.87999997</v>
      </c>
      <c r="C23" s="23">
        <v>183191566.46999997</v>
      </c>
      <c r="D23" s="23">
        <f>D21+B23+C23</f>
        <v>118244508.73999965</v>
      </c>
      <c r="E23" s="23">
        <v>2819781.13</v>
      </c>
      <c r="F23" s="23">
        <f>-D23-E23-G23+H23</f>
        <v>-4417486.9699996561</v>
      </c>
      <c r="G23" s="23">
        <v>5531142.5899999999</v>
      </c>
      <c r="H23" s="24">
        <v>122177945.48999999</v>
      </c>
    </row>
    <row r="24" spans="1:8" x14ac:dyDescent="0.25">
      <c r="A24" s="16"/>
      <c r="B24" s="23"/>
      <c r="C24" s="23"/>
      <c r="D24" s="23"/>
      <c r="E24" s="23"/>
      <c r="F24" s="23"/>
      <c r="G24" s="23"/>
      <c r="H24" s="24"/>
    </row>
    <row r="25" spans="1:8" x14ac:dyDescent="0.25">
      <c r="A25" s="14">
        <v>44652</v>
      </c>
      <c r="B25" s="23">
        <v>-103427126.72999999</v>
      </c>
      <c r="C25" s="23">
        <v>97747132.37999998</v>
      </c>
      <c r="D25" s="23">
        <f>D23+B25+C25</f>
        <v>112564514.38999964</v>
      </c>
      <c r="E25" s="23">
        <v>2549171.98</v>
      </c>
      <c r="F25" s="23">
        <f>-D25-E25-G25+H25</f>
        <v>-4368826.4699996412</v>
      </c>
      <c r="G25" s="23">
        <v>8054806.3600000003</v>
      </c>
      <c r="H25" s="24">
        <v>118799666.26000001</v>
      </c>
    </row>
    <row r="26" spans="1:8" x14ac:dyDescent="0.25">
      <c r="A26" s="16"/>
      <c r="B26" s="23"/>
      <c r="C26" s="23"/>
      <c r="D26" s="23"/>
      <c r="E26" s="23"/>
      <c r="F26" s="23"/>
      <c r="G26" s="23"/>
      <c r="H26" s="24"/>
    </row>
    <row r="27" spans="1:8" x14ac:dyDescent="0.25">
      <c r="A27" s="14">
        <v>44682</v>
      </c>
      <c r="B27" s="23">
        <v>-100540011.93000002</v>
      </c>
      <c r="C27" s="23">
        <v>105756540.17999999</v>
      </c>
      <c r="D27" s="23">
        <f>D25+B27+C27</f>
        <v>117781042.63999961</v>
      </c>
      <c r="E27" s="23">
        <v>779863.39</v>
      </c>
      <c r="F27" s="23">
        <f>-D27-E27-G27+H27</f>
        <v>-4274581.0899996161</v>
      </c>
      <c r="G27" s="23">
        <v>6512178.6500000004</v>
      </c>
      <c r="H27" s="24">
        <v>120798503.59</v>
      </c>
    </row>
    <row r="28" spans="1:8" x14ac:dyDescent="0.25">
      <c r="A28" s="16"/>
      <c r="B28" s="23"/>
      <c r="C28" s="23"/>
      <c r="D28" s="23"/>
      <c r="E28" s="23"/>
      <c r="F28" s="23"/>
      <c r="G28" s="23"/>
      <c r="H28" s="24"/>
    </row>
    <row r="29" spans="1:8" x14ac:dyDescent="0.25">
      <c r="A29" s="14">
        <v>44713</v>
      </c>
      <c r="B29" s="23"/>
      <c r="C29" s="23"/>
      <c r="D29" s="23">
        <f>D27+B29+C29</f>
        <v>117781042.63999961</v>
      </c>
      <c r="E29" s="23"/>
      <c r="F29" s="23">
        <f>-D29-E29-G29+H29</f>
        <v>-117781042.63999961</v>
      </c>
      <c r="G29" s="23"/>
      <c r="H29" s="24"/>
    </row>
    <row r="30" spans="1:8" ht="15.75" thickBot="1" x14ac:dyDescent="0.3">
      <c r="A30" s="19"/>
      <c r="B30" s="20"/>
      <c r="C30" s="20"/>
      <c r="D30" s="20"/>
      <c r="E30" s="20"/>
      <c r="F30" s="20"/>
      <c r="G30" s="20"/>
      <c r="H30" s="21"/>
    </row>
    <row r="31" spans="1:8" x14ac:dyDescent="0.25">
      <c r="B31" s="22"/>
      <c r="C31" s="22"/>
      <c r="D31" s="22"/>
      <c r="E31" s="22"/>
      <c r="F31" s="22"/>
      <c r="G31" s="22"/>
      <c r="H31" s="22"/>
    </row>
    <row r="32" spans="1:8" x14ac:dyDescent="0.25">
      <c r="A32" s="3" t="s">
        <v>8</v>
      </c>
      <c r="B32" s="22"/>
      <c r="C32" s="22"/>
      <c r="D32" s="22"/>
      <c r="E32" s="22"/>
      <c r="F32" s="22"/>
      <c r="G32" s="22"/>
      <c r="H32" s="22"/>
    </row>
    <row r="33" spans="1:8" x14ac:dyDescent="0.25">
      <c r="B33" s="22"/>
      <c r="C33" s="22"/>
      <c r="D33" s="22"/>
      <c r="E33" s="22"/>
      <c r="F33" s="22"/>
      <c r="G33" s="22"/>
      <c r="H33" s="22"/>
    </row>
    <row r="34" spans="1:8" x14ac:dyDescent="0.25">
      <c r="B34" s="22"/>
      <c r="C34" s="22"/>
      <c r="D34" s="22"/>
      <c r="E34" s="22"/>
      <c r="F34" s="22"/>
      <c r="G34" s="22"/>
      <c r="H34" s="22"/>
    </row>
    <row r="39" spans="1:8" x14ac:dyDescent="0.25">
      <c r="A39" s="3" t="s">
        <v>8</v>
      </c>
    </row>
    <row r="41" spans="1:8" x14ac:dyDescent="0.25">
      <c r="A41" s="3" t="s">
        <v>8</v>
      </c>
    </row>
  </sheetData>
  <mergeCells count="3">
    <mergeCell ref="A1:C2"/>
    <mergeCell ref="D1:F2"/>
    <mergeCell ref="G1:H2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93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1" spans="2:10" x14ac:dyDescent="0.25">
      <c r="J1" s="2"/>
    </row>
    <row r="2" spans="2:10" ht="21" x14ac:dyDescent="0.25">
      <c r="C2" s="43" t="s">
        <v>16</v>
      </c>
      <c r="D2" s="43"/>
      <c r="E2" s="43"/>
      <c r="F2" s="43"/>
      <c r="G2" s="43"/>
      <c r="J2" s="2"/>
    </row>
    <row r="3" spans="2:10" ht="18.75" x14ac:dyDescent="0.3">
      <c r="C3" s="44" t="s">
        <v>17</v>
      </c>
      <c r="D3" s="44"/>
      <c r="E3" s="44"/>
      <c r="F3" s="44"/>
      <c r="G3" s="44"/>
    </row>
    <row r="4" spans="2:10" ht="15" customHeight="1" thickBot="1" x14ac:dyDescent="0.3">
      <c r="C4" s="45" t="s">
        <v>18</v>
      </c>
      <c r="D4" s="45"/>
      <c r="E4" s="45"/>
      <c r="F4" s="45"/>
      <c r="G4" s="45"/>
    </row>
    <row r="5" spans="2:10" ht="15" customHeight="1" x14ac:dyDescent="0.25">
      <c r="B5" s="27"/>
      <c r="C5" s="28"/>
      <c r="D5" s="28"/>
      <c r="E5" s="28"/>
      <c r="F5" s="29"/>
      <c r="G5" s="29"/>
      <c r="H5" s="30"/>
    </row>
    <row r="6" spans="2:10" ht="15" customHeight="1" x14ac:dyDescent="0.25">
      <c r="B6" s="31"/>
      <c r="C6" s="46" t="s">
        <v>19</v>
      </c>
      <c r="D6" s="46"/>
      <c r="E6" s="46"/>
      <c r="F6" s="46"/>
      <c r="G6" s="46"/>
      <c r="H6" s="32"/>
    </row>
    <row r="7" spans="2:10" ht="15" customHeight="1" x14ac:dyDescent="0.25">
      <c r="B7" s="31"/>
      <c r="H7" s="32"/>
    </row>
    <row r="8" spans="2:10" ht="15" customHeight="1" x14ac:dyDescent="0.25">
      <c r="B8" s="31"/>
      <c r="C8" s="1" t="s">
        <v>20</v>
      </c>
      <c r="G8" s="2">
        <v>112564514.39000012</v>
      </c>
      <c r="H8" s="32"/>
    </row>
    <row r="9" spans="2:10" ht="15" customHeight="1" x14ac:dyDescent="0.25">
      <c r="B9" s="31"/>
      <c r="H9" s="32"/>
    </row>
    <row r="10" spans="2:10" ht="15" customHeight="1" x14ac:dyDescent="0.25">
      <c r="B10" s="31"/>
      <c r="C10" s="1" t="s">
        <v>21</v>
      </c>
      <c r="G10" s="2">
        <v>105756540.17999999</v>
      </c>
      <c r="H10" s="32"/>
    </row>
    <row r="11" spans="2:10" ht="15" customHeight="1" x14ac:dyDescent="0.25">
      <c r="B11" s="31"/>
      <c r="H11" s="32"/>
    </row>
    <row r="12" spans="2:10" ht="15" customHeight="1" x14ac:dyDescent="0.25">
      <c r="B12" s="31"/>
      <c r="C12" s="1" t="s">
        <v>22</v>
      </c>
      <c r="G12" s="2">
        <v>-100540011.93000002</v>
      </c>
      <c r="H12" s="32"/>
    </row>
    <row r="13" spans="2:10" ht="15" customHeight="1" x14ac:dyDescent="0.25">
      <c r="B13" s="31"/>
      <c r="H13" s="32"/>
    </row>
    <row r="14" spans="2:10" ht="15" customHeight="1" thickBot="1" x14ac:dyDescent="0.3">
      <c r="B14" s="31"/>
      <c r="C14" s="1" t="s">
        <v>23</v>
      </c>
      <c r="G14" s="33">
        <v>117781042.64000009</v>
      </c>
      <c r="H14" s="32"/>
    </row>
    <row r="15" spans="2:10" ht="15" customHeight="1" thickTop="1" x14ac:dyDescent="0.25">
      <c r="B15" s="31"/>
      <c r="H15" s="32"/>
    </row>
    <row r="16" spans="2:10" ht="15" customHeight="1" x14ac:dyDescent="0.25">
      <c r="B16" s="31"/>
      <c r="C16" s="1" t="s">
        <v>24</v>
      </c>
      <c r="H16" s="32"/>
    </row>
    <row r="17" spans="2:8" ht="15" customHeight="1" x14ac:dyDescent="0.25">
      <c r="B17" s="31"/>
      <c r="C17" s="34">
        <v>40101012690</v>
      </c>
      <c r="D17" s="1" t="s">
        <v>25</v>
      </c>
      <c r="F17" s="2">
        <v>112564514.39000012</v>
      </c>
      <c r="H17" s="32"/>
    </row>
    <row r="18" spans="2:8" ht="15" customHeight="1" x14ac:dyDescent="0.25">
      <c r="B18" s="31"/>
      <c r="C18" s="34">
        <v>40101012690</v>
      </c>
      <c r="D18" s="1" t="s">
        <v>25</v>
      </c>
      <c r="F18" s="35">
        <v>0</v>
      </c>
      <c r="G18" s="2">
        <v>112564514.39000012</v>
      </c>
      <c r="H18" s="32"/>
    </row>
    <row r="19" spans="2:8" ht="15" customHeight="1" x14ac:dyDescent="0.25">
      <c r="B19" s="31"/>
      <c r="C19" s="34"/>
      <c r="H19" s="32"/>
    </row>
    <row r="20" spans="2:8" ht="15" customHeight="1" x14ac:dyDescent="0.25">
      <c r="B20" s="31"/>
      <c r="C20" s="34">
        <v>40101012691</v>
      </c>
      <c r="D20" s="1" t="s">
        <v>26</v>
      </c>
      <c r="F20" s="2">
        <v>105756540.18000001</v>
      </c>
      <c r="H20" s="32"/>
    </row>
    <row r="21" spans="2:8" ht="15" customHeight="1" x14ac:dyDescent="0.25">
      <c r="B21" s="31"/>
      <c r="C21" s="34">
        <v>40101012692</v>
      </c>
      <c r="D21" s="1" t="s">
        <v>26</v>
      </c>
      <c r="F21" s="2">
        <v>-100015092.45</v>
      </c>
      <c r="H21" s="32"/>
    </row>
    <row r="22" spans="2:8" ht="15" customHeight="1" x14ac:dyDescent="0.25">
      <c r="B22" s="31"/>
      <c r="C22" s="34">
        <v>40101012692</v>
      </c>
      <c r="D22" s="1" t="s">
        <v>27</v>
      </c>
      <c r="F22" s="35">
        <v>-524919.4800000001</v>
      </c>
      <c r="G22" s="2">
        <v>5216528.2500000037</v>
      </c>
      <c r="H22" s="32"/>
    </row>
    <row r="23" spans="2:8" ht="15" customHeight="1" x14ac:dyDescent="0.25">
      <c r="B23" s="31"/>
      <c r="C23" s="34"/>
      <c r="H23" s="32"/>
    </row>
    <row r="24" spans="2:8" ht="15" customHeight="1" thickBot="1" x14ac:dyDescent="0.3">
      <c r="B24" s="31"/>
      <c r="C24" s="1" t="s">
        <v>28</v>
      </c>
      <c r="G24" s="33">
        <v>117781042.64000012</v>
      </c>
      <c r="H24" s="32"/>
    </row>
    <row r="25" spans="2:8" ht="15" customHeight="1" thickTop="1" x14ac:dyDescent="0.25">
      <c r="B25" s="31"/>
      <c r="H25" s="32"/>
    </row>
    <row r="26" spans="2:8" ht="15" customHeight="1" x14ac:dyDescent="0.25">
      <c r="B26" s="31"/>
      <c r="C26" s="46" t="s">
        <v>29</v>
      </c>
      <c r="D26" s="46"/>
      <c r="E26" s="46"/>
      <c r="F26" s="46"/>
      <c r="G26" s="46"/>
      <c r="H26" s="32"/>
    </row>
    <row r="27" spans="2:8" ht="15" customHeight="1" x14ac:dyDescent="0.25">
      <c r="B27" s="31"/>
      <c r="F27" s="36"/>
      <c r="G27" s="36" t="s">
        <v>30</v>
      </c>
      <c r="H27" s="32"/>
    </row>
    <row r="28" spans="2:8" ht="15" customHeight="1" x14ac:dyDescent="0.25">
      <c r="B28" s="31"/>
      <c r="H28" s="32"/>
    </row>
    <row r="29" spans="2:8" ht="15" customHeight="1" x14ac:dyDescent="0.25">
      <c r="B29" s="31"/>
      <c r="C29" s="1" t="s">
        <v>31</v>
      </c>
      <c r="G29" s="2">
        <v>120798503.59</v>
      </c>
      <c r="H29" s="32"/>
    </row>
    <row r="30" spans="2:8" ht="15" customHeight="1" x14ac:dyDescent="0.25">
      <c r="B30" s="31"/>
      <c r="H30" s="32"/>
    </row>
    <row r="31" spans="2:8" ht="15" customHeight="1" x14ac:dyDescent="0.25">
      <c r="B31" s="31"/>
      <c r="C31" s="1" t="s">
        <v>32</v>
      </c>
      <c r="D31" s="1" t="s">
        <v>33</v>
      </c>
      <c r="G31" s="2">
        <v>1915354.21</v>
      </c>
      <c r="H31" s="32"/>
    </row>
    <row r="32" spans="2:8" ht="15" customHeight="1" x14ac:dyDescent="0.25">
      <c r="B32" s="31"/>
      <c r="H32" s="32"/>
    </row>
    <row r="33" spans="2:10" ht="15" customHeight="1" x14ac:dyDescent="0.25">
      <c r="B33" s="31"/>
      <c r="C33" s="1" t="s">
        <v>13</v>
      </c>
      <c r="G33" s="2">
        <v>-779863.39000000013</v>
      </c>
      <c r="H33" s="32"/>
    </row>
    <row r="34" spans="2:10" ht="15" customHeight="1" x14ac:dyDescent="0.25">
      <c r="B34" s="31"/>
      <c r="H34" s="32"/>
    </row>
    <row r="35" spans="2:10" ht="15" customHeight="1" x14ac:dyDescent="0.25">
      <c r="B35" s="31"/>
      <c r="C35" s="1" t="s">
        <v>0</v>
      </c>
      <c r="D35" s="1" t="s">
        <v>34</v>
      </c>
      <c r="E35" s="2">
        <v>-534042.49</v>
      </c>
      <c r="H35" s="32"/>
    </row>
    <row r="36" spans="2:10" ht="15" customHeight="1" x14ac:dyDescent="0.25">
      <c r="B36" s="31"/>
      <c r="D36" s="37" t="s">
        <v>35</v>
      </c>
      <c r="E36" s="2">
        <v>-5978136.1599999992</v>
      </c>
      <c r="F36" s="2">
        <v>-6512178.6499999994</v>
      </c>
      <c r="G36" s="2">
        <v>-6512178.6499999994</v>
      </c>
      <c r="H36" s="32"/>
    </row>
    <row r="37" spans="2:10" ht="15" customHeight="1" x14ac:dyDescent="0.25">
      <c r="B37" s="31"/>
      <c r="H37" s="32"/>
    </row>
    <row r="38" spans="2:10" ht="15" customHeight="1" x14ac:dyDescent="0.25">
      <c r="B38" s="31"/>
      <c r="C38" s="1" t="s">
        <v>36</v>
      </c>
      <c r="G38" s="2">
        <v>276</v>
      </c>
      <c r="H38" s="32"/>
    </row>
    <row r="39" spans="2:10" ht="15" customHeight="1" x14ac:dyDescent="0.25">
      <c r="B39" s="31"/>
      <c r="H39" s="32"/>
    </row>
    <row r="40" spans="2:10" ht="15" customHeight="1" x14ac:dyDescent="0.25">
      <c r="B40" s="31"/>
      <c r="C40" s="1" t="s">
        <v>37</v>
      </c>
      <c r="G40" s="2">
        <v>2121480.9499999997</v>
      </c>
      <c r="H40" s="32"/>
    </row>
    <row r="41" spans="2:10" ht="15" customHeight="1" x14ac:dyDescent="0.25">
      <c r="B41" s="31"/>
      <c r="H41" s="32"/>
    </row>
    <row r="42" spans="2:10" ht="15" customHeight="1" x14ac:dyDescent="0.25">
      <c r="B42" s="31"/>
      <c r="C42" s="1" t="s">
        <v>38</v>
      </c>
      <c r="D42" s="1" t="s">
        <v>39</v>
      </c>
      <c r="E42" s="2"/>
      <c r="G42" s="2">
        <v>70546.87</v>
      </c>
      <c r="H42" s="32"/>
    </row>
    <row r="43" spans="2:10" ht="15" customHeight="1" x14ac:dyDescent="0.25">
      <c r="B43" s="31"/>
      <c r="H43" s="32"/>
    </row>
    <row r="44" spans="2:10" ht="15" customHeight="1" x14ac:dyDescent="0.25">
      <c r="B44" s="31"/>
      <c r="H44" s="32"/>
      <c r="J44" s="2"/>
    </row>
    <row r="45" spans="2:10" ht="15" customHeight="1" x14ac:dyDescent="0.25">
      <c r="B45" s="31"/>
      <c r="C45" s="1" t="s">
        <v>40</v>
      </c>
      <c r="D45" t="s">
        <v>41</v>
      </c>
      <c r="E45" s="2">
        <v>-166923.06</v>
      </c>
      <c r="F45" s="2">
        <v>-166923.06</v>
      </c>
      <c r="G45" s="2">
        <v>166923.06</v>
      </c>
      <c r="H45" s="32"/>
      <c r="J45" s="2"/>
    </row>
    <row r="46" spans="2:10" ht="15" customHeight="1" x14ac:dyDescent="0.25">
      <c r="B46" s="31"/>
      <c r="H46" s="32"/>
      <c r="J46" s="2"/>
    </row>
    <row r="47" spans="2:10" ht="15" customHeight="1" thickBot="1" x14ac:dyDescent="0.3">
      <c r="B47" s="31"/>
      <c r="C47" s="1" t="s">
        <v>23</v>
      </c>
      <c r="G47" s="33">
        <v>117781042.64</v>
      </c>
      <c r="H47" s="32"/>
      <c r="J47" s="2"/>
    </row>
    <row r="48" spans="2:10" ht="15" customHeight="1" thickTop="1" x14ac:dyDescent="0.25">
      <c r="B48" s="31"/>
      <c r="G48" s="2">
        <v>0</v>
      </c>
      <c r="H48" s="32"/>
      <c r="J48" s="2"/>
    </row>
    <row r="49" spans="2:10" ht="15" customHeight="1" thickBot="1" x14ac:dyDescent="0.3">
      <c r="B49" s="38"/>
      <c r="C49" s="39"/>
      <c r="D49" s="39"/>
      <c r="E49" s="39"/>
      <c r="F49" s="40"/>
      <c r="G49" s="40"/>
      <c r="H49" s="41"/>
      <c r="J49" s="2"/>
    </row>
    <row r="50" spans="2:10" ht="15" customHeight="1" x14ac:dyDescent="0.25">
      <c r="J50" s="2"/>
    </row>
    <row r="51" spans="2:10" ht="15" customHeight="1" x14ac:dyDescent="0.25">
      <c r="J51" s="2"/>
    </row>
    <row r="52" spans="2:10" ht="15" customHeight="1" x14ac:dyDescent="0.25">
      <c r="C52" s="47" t="s">
        <v>42</v>
      </c>
      <c r="D52" s="47"/>
      <c r="E52" s="47"/>
      <c r="F52" s="47"/>
      <c r="G52" s="47"/>
      <c r="J52" s="2"/>
    </row>
    <row r="53" spans="2:10" ht="15" customHeight="1" thickBot="1" x14ac:dyDescent="0.3">
      <c r="C53" s="42"/>
      <c r="D53" s="42"/>
      <c r="E53" s="42"/>
      <c r="F53" s="36"/>
      <c r="G53" s="42"/>
      <c r="J53" s="2"/>
    </row>
    <row r="54" spans="2:10" ht="15" customHeight="1" x14ac:dyDescent="0.25">
      <c r="B54" s="27"/>
      <c r="C54" s="28"/>
      <c r="D54" s="28"/>
      <c r="E54" s="28"/>
      <c r="F54" s="29"/>
      <c r="G54" s="28"/>
      <c r="H54" s="30"/>
    </row>
    <row r="55" spans="2:10" ht="15" customHeight="1" x14ac:dyDescent="0.25">
      <c r="B55" s="31"/>
      <c r="F55" s="36"/>
      <c r="G55" s="42" t="s">
        <v>30</v>
      </c>
      <c r="H55" s="32"/>
    </row>
    <row r="56" spans="2:10" ht="15" customHeight="1" x14ac:dyDescent="0.25">
      <c r="B56" s="31"/>
      <c r="G56" s="1"/>
      <c r="H56" s="32"/>
    </row>
    <row r="57" spans="2:10" ht="15" customHeight="1" x14ac:dyDescent="0.25">
      <c r="B57" s="31"/>
      <c r="C57" s="1" t="s">
        <v>43</v>
      </c>
      <c r="G57" s="2">
        <v>118799666.26000001</v>
      </c>
      <c r="H57" s="32"/>
    </row>
    <row r="58" spans="2:10" ht="15" customHeight="1" x14ac:dyDescent="0.25">
      <c r="B58" s="31"/>
      <c r="G58" s="1"/>
      <c r="H58" s="32"/>
    </row>
    <row r="59" spans="2:10" ht="15" customHeight="1" x14ac:dyDescent="0.25">
      <c r="B59" s="31"/>
      <c r="C59" s="1" t="s">
        <v>44</v>
      </c>
      <c r="G59" s="2">
        <v>-102302934.22000003</v>
      </c>
      <c r="H59" s="32"/>
    </row>
    <row r="60" spans="2:10" ht="15" customHeight="1" x14ac:dyDescent="0.25">
      <c r="B60" s="31"/>
      <c r="G60" s="1"/>
      <c r="H60" s="32"/>
    </row>
    <row r="61" spans="2:10" ht="15" customHeight="1" x14ac:dyDescent="0.25">
      <c r="B61" s="31"/>
      <c r="C61" s="1" t="s">
        <v>45</v>
      </c>
      <c r="G61" s="2">
        <v>105756240.17</v>
      </c>
      <c r="H61" s="32"/>
    </row>
    <row r="62" spans="2:10" ht="15" customHeight="1" x14ac:dyDescent="0.25">
      <c r="B62" s="31"/>
      <c r="G62" s="1"/>
      <c r="H62" s="32"/>
    </row>
    <row r="63" spans="2:10" ht="15" customHeight="1" x14ac:dyDescent="0.25">
      <c r="B63" s="31"/>
      <c r="C63" s="1" t="s">
        <v>46</v>
      </c>
      <c r="G63" s="2">
        <v>288835.02</v>
      </c>
      <c r="H63" s="32"/>
    </row>
    <row r="64" spans="2:10" ht="15" customHeight="1" x14ac:dyDescent="0.25">
      <c r="B64" s="31"/>
      <c r="H64" s="32"/>
    </row>
    <row r="65" spans="2:8" ht="15" customHeight="1" x14ac:dyDescent="0.25">
      <c r="B65" s="31"/>
      <c r="C65" s="1" t="s">
        <v>47</v>
      </c>
      <c r="G65" s="2">
        <v>-2420</v>
      </c>
      <c r="H65" s="32"/>
    </row>
    <row r="66" spans="2:8" ht="15" customHeight="1" x14ac:dyDescent="0.25">
      <c r="B66" s="31"/>
      <c r="G66" s="1"/>
      <c r="H66" s="32"/>
    </row>
    <row r="67" spans="2:8" ht="15" customHeight="1" x14ac:dyDescent="0.25">
      <c r="B67" s="31"/>
      <c r="C67" s="1" t="s">
        <v>48</v>
      </c>
      <c r="G67" s="2">
        <v>-7520756.8599999994</v>
      </c>
      <c r="H67" s="32"/>
    </row>
    <row r="68" spans="2:8" ht="15" customHeight="1" x14ac:dyDescent="0.25">
      <c r="B68" s="31"/>
      <c r="G68" s="1"/>
      <c r="H68" s="32"/>
    </row>
    <row r="69" spans="2:8" ht="15" customHeight="1" x14ac:dyDescent="0.25">
      <c r="B69" s="31"/>
      <c r="C69" s="1" t="s">
        <v>49</v>
      </c>
      <c r="G69" s="2">
        <v>5978136.1599999992</v>
      </c>
      <c r="H69" s="32"/>
    </row>
    <row r="70" spans="2:8" ht="15" customHeight="1" x14ac:dyDescent="0.25">
      <c r="B70" s="31"/>
      <c r="G70" s="1"/>
      <c r="H70" s="32"/>
    </row>
    <row r="71" spans="2:8" ht="15" customHeight="1" x14ac:dyDescent="0.25">
      <c r="B71" s="31"/>
      <c r="C71" s="1" t="s">
        <v>50</v>
      </c>
      <c r="G71" s="2">
        <v>1717091.27</v>
      </c>
      <c r="H71" s="32"/>
    </row>
    <row r="72" spans="2:8" ht="15" customHeight="1" x14ac:dyDescent="0.25">
      <c r="B72" s="31"/>
      <c r="G72" s="1"/>
      <c r="H72" s="32"/>
    </row>
    <row r="73" spans="2:8" ht="15" customHeight="1" x14ac:dyDescent="0.25">
      <c r="B73" s="31"/>
      <c r="C73" s="1" t="s">
        <v>51</v>
      </c>
      <c r="G73" s="2">
        <v>-1915354.21</v>
      </c>
      <c r="H73" s="32"/>
    </row>
    <row r="74" spans="2:8" ht="15" customHeight="1" x14ac:dyDescent="0.25">
      <c r="B74" s="31"/>
      <c r="G74" s="1"/>
      <c r="H74" s="32"/>
    </row>
    <row r="75" spans="2:8" ht="15" customHeight="1" thickBot="1" x14ac:dyDescent="0.3">
      <c r="B75" s="31"/>
      <c r="C75" s="1" t="s">
        <v>52</v>
      </c>
      <c r="D75" s="2"/>
      <c r="E75" s="2"/>
      <c r="G75" s="33">
        <v>120798503.58999997</v>
      </c>
      <c r="H75" s="32"/>
    </row>
    <row r="76" spans="2:8" ht="15" customHeight="1" thickTop="1" x14ac:dyDescent="0.25">
      <c r="B76" s="31"/>
      <c r="G76" s="2">
        <v>0</v>
      </c>
      <c r="H76" s="32"/>
    </row>
    <row r="77" spans="2:8" ht="15" customHeight="1" thickBot="1" x14ac:dyDescent="0.3">
      <c r="B77" s="38"/>
      <c r="C77" s="39"/>
      <c r="D77" s="39"/>
      <c r="E77" s="39"/>
      <c r="F77" s="40"/>
      <c r="G77" s="39"/>
      <c r="H77" s="41"/>
    </row>
    <row r="78" spans="2:8" ht="15" customHeight="1" x14ac:dyDescent="0.25">
      <c r="F78" s="1"/>
      <c r="G78" s="1"/>
    </row>
    <row r="79" spans="2:8" ht="15" customHeight="1" x14ac:dyDescent="0.25">
      <c r="F79" s="54"/>
      <c r="G79" s="54"/>
    </row>
    <row r="80" spans="2:8" ht="15" customHeight="1" x14ac:dyDescent="0.25">
      <c r="F80" s="54"/>
      <c r="G80" s="54"/>
    </row>
    <row r="81" spans="6:7" ht="15" customHeight="1" x14ac:dyDescent="0.25">
      <c r="F81" s="54"/>
      <c r="G81" s="54"/>
    </row>
    <row r="82" spans="6:7" x14ac:dyDescent="0.25">
      <c r="F82" s="54"/>
      <c r="G82" s="54"/>
    </row>
    <row r="83" spans="6:7" x14ac:dyDescent="0.25">
      <c r="F83" s="55"/>
      <c r="G83" s="55"/>
    </row>
    <row r="84" spans="6:7" ht="15.75" x14ac:dyDescent="0.25">
      <c r="F84" s="56" t="s">
        <v>14</v>
      </c>
      <c r="G84" s="56"/>
    </row>
    <row r="85" spans="6:7" x14ac:dyDescent="0.25">
      <c r="F85" s="2" t="s">
        <v>15</v>
      </c>
    </row>
    <row r="87" spans="6:7" x14ac:dyDescent="0.25">
      <c r="F87" s="57" t="s">
        <v>53</v>
      </c>
      <c r="G87" s="57"/>
    </row>
    <row r="89" spans="6:7" x14ac:dyDescent="0.25">
      <c r="F89" s="1"/>
      <c r="G89" s="1"/>
    </row>
    <row r="92" spans="6:7" x14ac:dyDescent="0.25">
      <c r="F92" s="1"/>
      <c r="G92" s="1"/>
    </row>
    <row r="93" spans="6:7" x14ac:dyDescent="0.25">
      <c r="F93" s="1"/>
      <c r="G93" s="1"/>
    </row>
  </sheetData>
  <mergeCells count="9">
    <mergeCell ref="F79:G83"/>
    <mergeCell ref="F84:G84"/>
    <mergeCell ref="F87:G87"/>
    <mergeCell ref="C2:G2"/>
    <mergeCell ref="C3:G3"/>
    <mergeCell ref="C4:G4"/>
    <mergeCell ref="C6:G6"/>
    <mergeCell ref="C26:G26"/>
    <mergeCell ref="C52:G52"/>
  </mergeCells>
  <phoneticPr fontId="0" type="noConversion"/>
  <conditionalFormatting sqref="F76:G76">
    <cfRule type="cellIs" dxfId="2" priority="1" stopIfTrue="1" operator="between">
      <formula>-0.001</formula>
      <formula>0.001</formula>
    </cfRule>
  </conditionalFormatting>
  <conditionalFormatting sqref="F48:G48">
    <cfRule type="cellIs" dxfId="1" priority="2" stopIfTrue="1" operator="between">
      <formula>0.001</formula>
      <formula>-0.001</formula>
    </cfRule>
  </conditionalFormatting>
  <conditionalFormatting sqref="G25">
    <cfRule type="cellIs" dxfId="0" priority="3" stopIfTrue="1" operator="equal">
      <formula>0</formula>
    </cfRule>
  </conditionalFormatting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2022</vt:lpstr>
      <vt:lpstr>Summary 2021 2022</vt:lpstr>
      <vt:lpstr>CFO Signed</vt:lpstr>
      <vt:lpstr>'CFO Signed'!Print_Area</vt:lpstr>
      <vt:lpstr>'May 2022'!Print_Area</vt:lpstr>
      <vt:lpstr>'Summary 2021 2022'!Print_Area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2022-06-02T12:18:46Z</cp:lastPrinted>
  <dcterms:created xsi:type="dcterms:W3CDTF">2004-11-09T09:36:09Z</dcterms:created>
  <dcterms:modified xsi:type="dcterms:W3CDTF">2022-06-02T12:47:23Z</dcterms:modified>
</cp:coreProperties>
</file>